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0940336B-009B-4945-BB95-A906C8C4816C}" xr6:coauthVersionLast="47" xr6:coauthVersionMax="47" xr10:uidLastSave="{00000000-0000-0000-0000-000000000000}"/>
  <bookViews>
    <workbookView xWindow="-120" yWindow="-120" windowWidth="20730" windowHeight="11160" xr2:uid="{E8E8C0CC-F660-4B29-B156-932302491DC8}"/>
  </bookViews>
  <sheets>
    <sheet name="Quantile_Regression" sheetId="1" r:id="rId1"/>
  </sheets>
  <definedNames>
    <definedName name="solver_adj" localSheetId="0" hidden="1">Quantile_Regression!$B$2:$D$2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Quantile_Regression!$B$7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F18" i="1"/>
  <c r="G18" i="1" s="1"/>
  <c r="H18" i="1" s="1"/>
  <c r="F19" i="1"/>
  <c r="G19" i="1" s="1"/>
  <c r="H19" i="1" s="1"/>
  <c r="F20" i="1"/>
  <c r="G20" i="1" s="1"/>
  <c r="H20" i="1" s="1"/>
  <c r="F21" i="1"/>
  <c r="G21" i="1" s="1"/>
  <c r="H21" i="1" s="1"/>
  <c r="F22" i="1"/>
  <c r="G22" i="1" s="1"/>
  <c r="H22" i="1" s="1"/>
  <c r="F23" i="1"/>
  <c r="G23" i="1" s="1"/>
  <c r="H23" i="1" s="1"/>
  <c r="F24" i="1"/>
  <c r="G24" i="1" s="1"/>
  <c r="H24" i="1" s="1"/>
  <c r="F25" i="1"/>
  <c r="G25" i="1" s="1"/>
  <c r="H25" i="1" s="1"/>
  <c r="F26" i="1"/>
  <c r="G26" i="1" s="1"/>
  <c r="H26" i="1" s="1"/>
  <c r="F27" i="1"/>
  <c r="G27" i="1" s="1"/>
  <c r="H27" i="1" s="1"/>
  <c r="F28" i="1"/>
  <c r="G28" i="1" s="1"/>
  <c r="H28" i="1" s="1"/>
  <c r="F29" i="1"/>
  <c r="G29" i="1" s="1"/>
  <c r="H29" i="1" s="1"/>
  <c r="F30" i="1"/>
  <c r="G30" i="1" s="1"/>
  <c r="H30" i="1" s="1"/>
  <c r="F31" i="1"/>
  <c r="G31" i="1" s="1"/>
  <c r="H31" i="1" s="1"/>
  <c r="F32" i="1"/>
  <c r="G32" i="1" s="1"/>
  <c r="H32" i="1" s="1"/>
  <c r="F33" i="1"/>
  <c r="G33" i="1" s="1"/>
  <c r="H33" i="1" s="1"/>
  <c r="F34" i="1"/>
  <c r="G34" i="1" s="1"/>
  <c r="H34" i="1" s="1"/>
  <c r="F35" i="1"/>
  <c r="G35" i="1" s="1"/>
  <c r="H35" i="1" s="1"/>
  <c r="F36" i="1"/>
  <c r="G36" i="1" s="1"/>
  <c r="H36" i="1" s="1"/>
  <c r="F37" i="1"/>
  <c r="G37" i="1" s="1"/>
  <c r="H37" i="1" s="1"/>
  <c r="F38" i="1"/>
  <c r="G38" i="1" s="1"/>
  <c r="H38" i="1" s="1"/>
  <c r="F39" i="1"/>
  <c r="G39" i="1" s="1"/>
  <c r="H39" i="1" s="1"/>
  <c r="F40" i="1"/>
  <c r="G40" i="1" s="1"/>
  <c r="H40" i="1" s="1"/>
  <c r="F41" i="1"/>
  <c r="G41" i="1" s="1"/>
  <c r="H41" i="1" s="1"/>
  <c r="F42" i="1"/>
  <c r="G42" i="1" s="1"/>
  <c r="H42" i="1" s="1"/>
  <c r="F43" i="1"/>
  <c r="G43" i="1" s="1"/>
  <c r="H43" i="1" s="1"/>
  <c r="F44" i="1"/>
  <c r="G44" i="1" s="1"/>
  <c r="H44" i="1" s="1"/>
  <c r="F45" i="1"/>
  <c r="G45" i="1" s="1"/>
  <c r="H45" i="1" s="1"/>
  <c r="F46" i="1"/>
  <c r="G46" i="1" s="1"/>
  <c r="H46" i="1" s="1"/>
  <c r="F47" i="1"/>
  <c r="G47" i="1" s="1"/>
  <c r="H47" i="1" s="1"/>
  <c r="F48" i="1"/>
  <c r="G48" i="1" s="1"/>
  <c r="H48" i="1" s="1"/>
  <c r="F49" i="1"/>
  <c r="G49" i="1" s="1"/>
  <c r="H49" i="1" s="1"/>
  <c r="F50" i="1"/>
  <c r="G50" i="1" s="1"/>
  <c r="H50" i="1" s="1"/>
  <c r="F51" i="1"/>
  <c r="G51" i="1" s="1"/>
  <c r="H51" i="1" s="1"/>
  <c r="F52" i="1"/>
  <c r="G52" i="1" s="1"/>
  <c r="H52" i="1" s="1"/>
  <c r="F53" i="1"/>
  <c r="G53" i="1" s="1"/>
  <c r="H53" i="1" s="1"/>
  <c r="F54" i="1"/>
  <c r="G54" i="1" s="1"/>
  <c r="H54" i="1" s="1"/>
  <c r="F55" i="1"/>
  <c r="G55" i="1" s="1"/>
  <c r="H55" i="1" s="1"/>
  <c r="F56" i="1"/>
  <c r="G56" i="1" s="1"/>
  <c r="H56" i="1" s="1"/>
  <c r="F57" i="1"/>
  <c r="G57" i="1" s="1"/>
  <c r="H57" i="1" s="1"/>
  <c r="F58" i="1"/>
  <c r="G58" i="1" s="1"/>
  <c r="H58" i="1" s="1"/>
  <c r="F59" i="1"/>
  <c r="G59" i="1" s="1"/>
  <c r="H59" i="1" s="1"/>
  <c r="F60" i="1"/>
  <c r="G60" i="1" s="1"/>
  <c r="H60" i="1" s="1"/>
  <c r="F61" i="1"/>
  <c r="G61" i="1" s="1"/>
  <c r="H61" i="1" s="1"/>
  <c r="F62" i="1"/>
  <c r="G62" i="1" s="1"/>
  <c r="H62" i="1" s="1"/>
  <c r="F63" i="1"/>
  <c r="G63" i="1" s="1"/>
  <c r="H63" i="1" s="1"/>
  <c r="F64" i="1"/>
  <c r="G64" i="1" s="1"/>
  <c r="H64" i="1" s="1"/>
  <c r="F65" i="1"/>
  <c r="G65" i="1" s="1"/>
  <c r="H65" i="1" s="1"/>
  <c r="F66" i="1"/>
  <c r="G66" i="1" s="1"/>
  <c r="H66" i="1" s="1"/>
  <c r="F67" i="1"/>
  <c r="G67" i="1" s="1"/>
  <c r="H67" i="1" s="1"/>
  <c r="F68" i="1"/>
  <c r="G68" i="1" s="1"/>
  <c r="H68" i="1" s="1"/>
  <c r="F69" i="1"/>
  <c r="G69" i="1" s="1"/>
  <c r="H69" i="1" s="1"/>
  <c r="F70" i="1"/>
  <c r="G70" i="1" s="1"/>
  <c r="H70" i="1" s="1"/>
  <c r="F71" i="1"/>
  <c r="G71" i="1" s="1"/>
  <c r="H71" i="1" s="1"/>
  <c r="F72" i="1"/>
  <c r="G72" i="1" s="1"/>
  <c r="H72" i="1" s="1"/>
  <c r="F73" i="1"/>
  <c r="G73" i="1" s="1"/>
  <c r="H73" i="1" s="1"/>
  <c r="F74" i="1"/>
  <c r="G74" i="1" s="1"/>
  <c r="H74" i="1" s="1"/>
  <c r="F75" i="1"/>
  <c r="G75" i="1" s="1"/>
  <c r="H75" i="1" s="1"/>
  <c r="F76" i="1"/>
  <c r="G76" i="1" s="1"/>
  <c r="H76" i="1" s="1"/>
  <c r="F77" i="1"/>
  <c r="G77" i="1" s="1"/>
  <c r="H77" i="1" s="1"/>
  <c r="F78" i="1"/>
  <c r="G78" i="1" s="1"/>
  <c r="H78" i="1" s="1"/>
  <c r="F79" i="1"/>
  <c r="G79" i="1" s="1"/>
  <c r="H79" i="1" s="1"/>
  <c r="F80" i="1"/>
  <c r="G80" i="1" s="1"/>
  <c r="H80" i="1" s="1"/>
  <c r="F81" i="1"/>
  <c r="G81" i="1" s="1"/>
  <c r="H81" i="1" s="1"/>
  <c r="F82" i="1"/>
  <c r="G82" i="1" s="1"/>
  <c r="H82" i="1" s="1"/>
  <c r="F83" i="1"/>
  <c r="G83" i="1" s="1"/>
  <c r="H83" i="1" s="1"/>
  <c r="F84" i="1"/>
  <c r="G84" i="1" s="1"/>
  <c r="H84" i="1" s="1"/>
  <c r="F85" i="1"/>
  <c r="G85" i="1" s="1"/>
  <c r="H85" i="1" s="1"/>
  <c r="F86" i="1"/>
  <c r="G86" i="1" s="1"/>
  <c r="H86" i="1" s="1"/>
  <c r="F87" i="1"/>
  <c r="G87" i="1" s="1"/>
  <c r="H87" i="1" s="1"/>
  <c r="F88" i="1"/>
  <c r="G88" i="1" s="1"/>
  <c r="H88" i="1" s="1"/>
  <c r="F89" i="1"/>
  <c r="G89" i="1" s="1"/>
  <c r="H89" i="1" s="1"/>
  <c r="F90" i="1"/>
  <c r="G90" i="1" s="1"/>
  <c r="H90" i="1" s="1"/>
  <c r="F91" i="1"/>
  <c r="G91" i="1" s="1"/>
  <c r="H91" i="1" s="1"/>
  <c r="F92" i="1"/>
  <c r="G92" i="1" s="1"/>
  <c r="H92" i="1" s="1"/>
  <c r="F93" i="1"/>
  <c r="G93" i="1" s="1"/>
  <c r="H93" i="1" s="1"/>
  <c r="F94" i="1"/>
  <c r="G94" i="1" s="1"/>
  <c r="H94" i="1" s="1"/>
  <c r="F95" i="1"/>
  <c r="G95" i="1" s="1"/>
  <c r="H95" i="1" s="1"/>
  <c r="F96" i="1"/>
  <c r="G96" i="1" s="1"/>
  <c r="H96" i="1" s="1"/>
  <c r="F97" i="1"/>
  <c r="G97" i="1" s="1"/>
  <c r="H97" i="1" s="1"/>
  <c r="F98" i="1"/>
  <c r="G98" i="1" s="1"/>
  <c r="H98" i="1" s="1"/>
  <c r="F99" i="1"/>
  <c r="G99" i="1" s="1"/>
  <c r="H99" i="1" s="1"/>
  <c r="F100" i="1"/>
  <c r="G100" i="1" s="1"/>
  <c r="H100" i="1" s="1"/>
  <c r="F101" i="1"/>
  <c r="G101" i="1" s="1"/>
  <c r="H101" i="1" s="1"/>
  <c r="F102" i="1"/>
  <c r="G102" i="1" s="1"/>
  <c r="H102" i="1" s="1"/>
  <c r="F103" i="1"/>
  <c r="G103" i="1" s="1"/>
  <c r="H103" i="1" s="1"/>
  <c r="F104" i="1"/>
  <c r="G104" i="1" s="1"/>
  <c r="H104" i="1" s="1"/>
  <c r="F105" i="1"/>
  <c r="G105" i="1" s="1"/>
  <c r="H105" i="1" s="1"/>
  <c r="F106" i="1"/>
  <c r="G106" i="1" s="1"/>
  <c r="H106" i="1" s="1"/>
  <c r="F107" i="1"/>
  <c r="G107" i="1" s="1"/>
  <c r="H107" i="1" s="1"/>
  <c r="F108" i="1"/>
  <c r="G108" i="1" s="1"/>
  <c r="H108" i="1" s="1"/>
  <c r="F109" i="1"/>
  <c r="G109" i="1" s="1"/>
  <c r="H109" i="1" s="1"/>
  <c r="F110" i="1"/>
  <c r="G110" i="1" s="1"/>
  <c r="H110" i="1" s="1"/>
  <c r="F111" i="1"/>
  <c r="G111" i="1" s="1"/>
  <c r="H111" i="1" s="1"/>
  <c r="F112" i="1"/>
  <c r="G112" i="1" s="1"/>
  <c r="H112" i="1" s="1"/>
  <c r="F113" i="1"/>
  <c r="G113" i="1" s="1"/>
  <c r="H113" i="1" s="1"/>
  <c r="F114" i="1"/>
  <c r="G114" i="1" s="1"/>
  <c r="H114" i="1" s="1"/>
  <c r="F115" i="1"/>
  <c r="G115" i="1" s="1"/>
  <c r="H115" i="1" s="1"/>
  <c r="F116" i="1"/>
  <c r="G116" i="1" s="1"/>
  <c r="H116" i="1" s="1"/>
  <c r="F117" i="1"/>
  <c r="G117" i="1" s="1"/>
  <c r="H117" i="1" s="1"/>
  <c r="F118" i="1"/>
  <c r="G118" i="1" s="1"/>
  <c r="H118" i="1" s="1"/>
  <c r="F119" i="1"/>
  <c r="G119" i="1" s="1"/>
  <c r="H119" i="1" s="1"/>
  <c r="F120" i="1"/>
  <c r="G120" i="1" s="1"/>
  <c r="H120" i="1" s="1"/>
  <c r="F121" i="1"/>
  <c r="G121" i="1" s="1"/>
  <c r="H121" i="1" s="1"/>
  <c r="F122" i="1"/>
  <c r="G122" i="1" s="1"/>
  <c r="H122" i="1" s="1"/>
  <c r="F123" i="1"/>
  <c r="G123" i="1" s="1"/>
  <c r="H123" i="1" s="1"/>
  <c r="F124" i="1"/>
  <c r="G124" i="1" s="1"/>
  <c r="H124" i="1" s="1"/>
  <c r="F125" i="1"/>
  <c r="G125" i="1" s="1"/>
  <c r="H125" i="1" s="1"/>
  <c r="F126" i="1"/>
  <c r="G126" i="1" s="1"/>
  <c r="H126" i="1" s="1"/>
  <c r="F127" i="1"/>
  <c r="G127" i="1" s="1"/>
  <c r="H127" i="1" s="1"/>
  <c r="F128" i="1"/>
  <c r="G128" i="1" s="1"/>
  <c r="H128" i="1" s="1"/>
  <c r="F129" i="1"/>
  <c r="G129" i="1" s="1"/>
  <c r="H129" i="1" s="1"/>
  <c r="F130" i="1"/>
  <c r="G130" i="1" s="1"/>
  <c r="H130" i="1" s="1"/>
  <c r="F131" i="1"/>
  <c r="G131" i="1" s="1"/>
  <c r="H131" i="1" s="1"/>
  <c r="F132" i="1"/>
  <c r="G132" i="1" s="1"/>
  <c r="H132" i="1" s="1"/>
  <c r="F133" i="1"/>
  <c r="G133" i="1" s="1"/>
  <c r="H133" i="1" s="1"/>
  <c r="F134" i="1"/>
  <c r="G134" i="1" s="1"/>
  <c r="H134" i="1" s="1"/>
  <c r="F135" i="1"/>
  <c r="G135" i="1" s="1"/>
  <c r="H135" i="1" s="1"/>
  <c r="F136" i="1"/>
  <c r="G136" i="1" s="1"/>
  <c r="H136" i="1" s="1"/>
  <c r="F137" i="1"/>
  <c r="G137" i="1" s="1"/>
  <c r="H137" i="1" s="1"/>
  <c r="F138" i="1"/>
  <c r="G138" i="1" s="1"/>
  <c r="H138" i="1" s="1"/>
  <c r="F139" i="1"/>
  <c r="G139" i="1" s="1"/>
  <c r="H139" i="1" s="1"/>
  <c r="F140" i="1"/>
  <c r="G140" i="1" s="1"/>
  <c r="H140" i="1" s="1"/>
  <c r="F141" i="1"/>
  <c r="G141" i="1" s="1"/>
  <c r="H141" i="1" s="1"/>
  <c r="F142" i="1"/>
  <c r="G142" i="1" s="1"/>
  <c r="H142" i="1" s="1"/>
  <c r="F143" i="1"/>
  <c r="G143" i="1" s="1"/>
  <c r="H143" i="1" s="1"/>
  <c r="F144" i="1"/>
  <c r="G144" i="1" s="1"/>
  <c r="H144" i="1" s="1"/>
  <c r="F145" i="1"/>
  <c r="G145" i="1" s="1"/>
  <c r="H145" i="1" s="1"/>
  <c r="F146" i="1"/>
  <c r="G146" i="1" s="1"/>
  <c r="H146" i="1" s="1"/>
  <c r="F147" i="1"/>
  <c r="G147" i="1" s="1"/>
  <c r="H147" i="1" s="1"/>
  <c r="F148" i="1"/>
  <c r="G148" i="1" s="1"/>
  <c r="H148" i="1" s="1"/>
  <c r="F149" i="1"/>
  <c r="G149" i="1" s="1"/>
  <c r="H149" i="1" s="1"/>
  <c r="F150" i="1"/>
  <c r="G150" i="1" s="1"/>
  <c r="H150" i="1" s="1"/>
  <c r="F151" i="1"/>
  <c r="G151" i="1" s="1"/>
  <c r="H151" i="1" s="1"/>
  <c r="F152" i="1"/>
  <c r="G152" i="1" s="1"/>
  <c r="H152" i="1" s="1"/>
  <c r="F153" i="1"/>
  <c r="G153" i="1" s="1"/>
  <c r="H153" i="1" s="1"/>
  <c r="F154" i="1"/>
  <c r="G154" i="1" s="1"/>
  <c r="H154" i="1" s="1"/>
  <c r="F155" i="1"/>
  <c r="G155" i="1" s="1"/>
  <c r="H155" i="1" s="1"/>
  <c r="F156" i="1"/>
  <c r="G156" i="1" s="1"/>
  <c r="H156" i="1" s="1"/>
  <c r="F157" i="1"/>
  <c r="G157" i="1" s="1"/>
  <c r="H157" i="1" s="1"/>
  <c r="F158" i="1"/>
  <c r="G158" i="1" s="1"/>
  <c r="H158" i="1" s="1"/>
  <c r="F159" i="1"/>
  <c r="G159" i="1" s="1"/>
  <c r="H159" i="1" s="1"/>
  <c r="F160" i="1"/>
  <c r="G160" i="1" s="1"/>
  <c r="H160" i="1" s="1"/>
  <c r="F161" i="1"/>
  <c r="G161" i="1" s="1"/>
  <c r="H161" i="1" s="1"/>
  <c r="F162" i="1"/>
  <c r="G162" i="1" s="1"/>
  <c r="H162" i="1" s="1"/>
  <c r="F163" i="1"/>
  <c r="G163" i="1" s="1"/>
  <c r="H163" i="1" s="1"/>
  <c r="F164" i="1"/>
  <c r="G164" i="1" s="1"/>
  <c r="H164" i="1" s="1"/>
  <c r="F165" i="1"/>
  <c r="G165" i="1" s="1"/>
  <c r="H165" i="1" s="1"/>
  <c r="F166" i="1"/>
  <c r="G166" i="1" s="1"/>
  <c r="H166" i="1" s="1"/>
  <c r="F167" i="1"/>
  <c r="G167" i="1" s="1"/>
  <c r="H167" i="1" s="1"/>
  <c r="F168" i="1"/>
  <c r="G168" i="1" s="1"/>
  <c r="H168" i="1" s="1"/>
  <c r="F169" i="1"/>
  <c r="G169" i="1" s="1"/>
  <c r="H169" i="1" s="1"/>
  <c r="F170" i="1"/>
  <c r="G170" i="1" s="1"/>
  <c r="H170" i="1" s="1"/>
  <c r="F171" i="1"/>
  <c r="G171" i="1" s="1"/>
  <c r="H171" i="1" s="1"/>
  <c r="F172" i="1"/>
  <c r="G172" i="1" s="1"/>
  <c r="H172" i="1" s="1"/>
  <c r="F173" i="1"/>
  <c r="G173" i="1" s="1"/>
  <c r="H173" i="1" s="1"/>
  <c r="F174" i="1"/>
  <c r="G174" i="1" s="1"/>
  <c r="H174" i="1" s="1"/>
  <c r="F175" i="1"/>
  <c r="G175" i="1" s="1"/>
  <c r="H175" i="1" s="1"/>
  <c r="F176" i="1"/>
  <c r="G176" i="1" s="1"/>
  <c r="H176" i="1" s="1"/>
  <c r="F177" i="1"/>
  <c r="G177" i="1" s="1"/>
  <c r="H177" i="1" s="1"/>
  <c r="F178" i="1"/>
  <c r="G178" i="1" s="1"/>
  <c r="H178" i="1" s="1"/>
  <c r="F179" i="1"/>
  <c r="G179" i="1" s="1"/>
  <c r="H179" i="1" s="1"/>
  <c r="F180" i="1"/>
  <c r="G180" i="1" s="1"/>
  <c r="H180" i="1" s="1"/>
  <c r="F181" i="1"/>
  <c r="G181" i="1" s="1"/>
  <c r="H181" i="1" s="1"/>
  <c r="F182" i="1"/>
  <c r="G182" i="1" s="1"/>
  <c r="H182" i="1" s="1"/>
  <c r="F183" i="1"/>
  <c r="G183" i="1" s="1"/>
  <c r="H183" i="1" s="1"/>
  <c r="F184" i="1"/>
  <c r="G184" i="1" s="1"/>
  <c r="H184" i="1" s="1"/>
  <c r="F185" i="1"/>
  <c r="G185" i="1" s="1"/>
  <c r="H185" i="1" s="1"/>
  <c r="F186" i="1"/>
  <c r="G186" i="1" s="1"/>
  <c r="H186" i="1" s="1"/>
  <c r="F187" i="1"/>
  <c r="G187" i="1" s="1"/>
  <c r="H187" i="1" s="1"/>
  <c r="F188" i="1"/>
  <c r="G188" i="1" s="1"/>
  <c r="H188" i="1" s="1"/>
  <c r="F189" i="1"/>
  <c r="G189" i="1" s="1"/>
  <c r="H189" i="1" s="1"/>
  <c r="F190" i="1"/>
  <c r="G190" i="1" s="1"/>
  <c r="H190" i="1" s="1"/>
  <c r="F191" i="1"/>
  <c r="G191" i="1" s="1"/>
  <c r="H191" i="1" s="1"/>
  <c r="F192" i="1"/>
  <c r="G192" i="1" s="1"/>
  <c r="H192" i="1" s="1"/>
  <c r="F193" i="1"/>
  <c r="G193" i="1" s="1"/>
  <c r="H193" i="1" s="1"/>
  <c r="F194" i="1"/>
  <c r="G194" i="1" s="1"/>
  <c r="H194" i="1" s="1"/>
  <c r="F195" i="1"/>
  <c r="G195" i="1" s="1"/>
  <c r="H195" i="1" s="1"/>
  <c r="F196" i="1"/>
  <c r="G196" i="1" s="1"/>
  <c r="H196" i="1" s="1"/>
  <c r="F197" i="1"/>
  <c r="G197" i="1" s="1"/>
  <c r="H197" i="1" s="1"/>
  <c r="F198" i="1"/>
  <c r="G198" i="1" s="1"/>
  <c r="H198" i="1" s="1"/>
  <c r="F199" i="1"/>
  <c r="G199" i="1" s="1"/>
  <c r="H199" i="1" s="1"/>
  <c r="F200" i="1"/>
  <c r="G200" i="1" s="1"/>
  <c r="H200" i="1" s="1"/>
  <c r="F201" i="1"/>
  <c r="G201" i="1" s="1"/>
  <c r="H201" i="1" s="1"/>
  <c r="F202" i="1"/>
  <c r="G202" i="1" s="1"/>
  <c r="H202" i="1" s="1"/>
  <c r="F203" i="1"/>
  <c r="G203" i="1" s="1"/>
  <c r="H203" i="1" s="1"/>
  <c r="F204" i="1"/>
  <c r="G204" i="1" s="1"/>
  <c r="H204" i="1" s="1"/>
  <c r="F205" i="1"/>
  <c r="G205" i="1" s="1"/>
  <c r="H205" i="1" s="1"/>
  <c r="F206" i="1"/>
  <c r="G206" i="1" s="1"/>
  <c r="H206" i="1" s="1"/>
  <c r="F207" i="1"/>
  <c r="G207" i="1" s="1"/>
  <c r="H207" i="1" s="1"/>
  <c r="F208" i="1"/>
  <c r="G208" i="1" s="1"/>
  <c r="H208" i="1" s="1"/>
  <c r="F209" i="1"/>
  <c r="G209" i="1" s="1"/>
  <c r="H209" i="1" s="1"/>
  <c r="F210" i="1"/>
  <c r="G210" i="1" s="1"/>
  <c r="H210" i="1" s="1"/>
  <c r="F211" i="1"/>
  <c r="G211" i="1" s="1"/>
  <c r="H211" i="1" s="1"/>
  <c r="F212" i="1"/>
  <c r="G212" i="1" s="1"/>
  <c r="H212" i="1" s="1"/>
  <c r="F213" i="1"/>
  <c r="G213" i="1" s="1"/>
  <c r="H213" i="1" s="1"/>
  <c r="F214" i="1"/>
  <c r="G214" i="1" s="1"/>
  <c r="H214" i="1" s="1"/>
  <c r="F215" i="1"/>
  <c r="G215" i="1" s="1"/>
  <c r="H215" i="1" s="1"/>
  <c r="F216" i="1"/>
  <c r="G216" i="1" s="1"/>
  <c r="H216" i="1" s="1"/>
  <c r="F217" i="1"/>
  <c r="G217" i="1" s="1"/>
  <c r="H217" i="1" s="1"/>
  <c r="F218" i="1"/>
  <c r="G218" i="1" s="1"/>
  <c r="H218" i="1" s="1"/>
  <c r="F219" i="1"/>
  <c r="G219" i="1" s="1"/>
  <c r="H219" i="1" s="1"/>
  <c r="F220" i="1"/>
  <c r="G220" i="1" s="1"/>
  <c r="H220" i="1" s="1"/>
  <c r="F221" i="1"/>
  <c r="G221" i="1" s="1"/>
  <c r="H221" i="1" s="1"/>
  <c r="F222" i="1"/>
  <c r="G222" i="1" s="1"/>
  <c r="H222" i="1" s="1"/>
  <c r="F223" i="1"/>
  <c r="G223" i="1" s="1"/>
  <c r="H223" i="1" s="1"/>
  <c r="F224" i="1"/>
  <c r="G224" i="1" s="1"/>
  <c r="H224" i="1" s="1"/>
  <c r="F225" i="1"/>
  <c r="G225" i="1" s="1"/>
  <c r="H225" i="1" s="1"/>
  <c r="F226" i="1"/>
  <c r="G226" i="1" s="1"/>
  <c r="H226" i="1" s="1"/>
  <c r="F227" i="1"/>
  <c r="G227" i="1" s="1"/>
  <c r="H227" i="1" s="1"/>
  <c r="F228" i="1"/>
  <c r="G228" i="1" s="1"/>
  <c r="H228" i="1" s="1"/>
  <c r="F229" i="1"/>
  <c r="G229" i="1" s="1"/>
  <c r="H229" i="1" s="1"/>
  <c r="F230" i="1"/>
  <c r="G230" i="1" s="1"/>
  <c r="H230" i="1" s="1"/>
  <c r="F231" i="1"/>
  <c r="G231" i="1" s="1"/>
  <c r="H231" i="1" s="1"/>
  <c r="F232" i="1"/>
  <c r="G232" i="1" s="1"/>
  <c r="H232" i="1" s="1"/>
  <c r="F233" i="1"/>
  <c r="G233" i="1" s="1"/>
  <c r="H233" i="1" s="1"/>
  <c r="F234" i="1"/>
  <c r="G234" i="1" s="1"/>
  <c r="H234" i="1" s="1"/>
  <c r="F235" i="1"/>
  <c r="G235" i="1" s="1"/>
  <c r="H235" i="1" s="1"/>
  <c r="F236" i="1"/>
  <c r="G236" i="1" s="1"/>
  <c r="H236" i="1" s="1"/>
  <c r="F237" i="1"/>
  <c r="G237" i="1" s="1"/>
  <c r="H237" i="1" s="1"/>
  <c r="F238" i="1"/>
  <c r="G238" i="1" s="1"/>
  <c r="H238" i="1" s="1"/>
  <c r="F239" i="1"/>
  <c r="G239" i="1" s="1"/>
  <c r="H239" i="1" s="1"/>
  <c r="F240" i="1"/>
  <c r="G240" i="1" s="1"/>
  <c r="H240" i="1" s="1"/>
  <c r="F241" i="1"/>
  <c r="G241" i="1" s="1"/>
  <c r="H241" i="1" s="1"/>
  <c r="F242" i="1"/>
  <c r="G242" i="1" s="1"/>
  <c r="H242" i="1" s="1"/>
  <c r="F243" i="1"/>
  <c r="G243" i="1" s="1"/>
  <c r="H243" i="1" s="1"/>
  <c r="F244" i="1"/>
  <c r="G244" i="1" s="1"/>
  <c r="H244" i="1" s="1"/>
  <c r="F245" i="1"/>
  <c r="G245" i="1" s="1"/>
  <c r="H245" i="1" s="1"/>
  <c r="F246" i="1"/>
  <c r="G246" i="1" s="1"/>
  <c r="H246" i="1" s="1"/>
  <c r="F247" i="1"/>
  <c r="G247" i="1" s="1"/>
  <c r="H247" i="1" s="1"/>
  <c r="F248" i="1"/>
  <c r="G248" i="1" s="1"/>
  <c r="H248" i="1" s="1"/>
  <c r="F249" i="1"/>
  <c r="G249" i="1" s="1"/>
  <c r="H249" i="1" s="1"/>
  <c r="F250" i="1"/>
  <c r="G250" i="1" s="1"/>
  <c r="H250" i="1" s="1"/>
  <c r="F251" i="1"/>
  <c r="G251" i="1" s="1"/>
  <c r="H251" i="1" s="1"/>
  <c r="F252" i="1"/>
  <c r="G252" i="1" s="1"/>
  <c r="H252" i="1" s="1"/>
  <c r="F253" i="1"/>
  <c r="G253" i="1" s="1"/>
  <c r="H253" i="1" s="1"/>
  <c r="F254" i="1"/>
  <c r="G254" i="1" s="1"/>
  <c r="H254" i="1" s="1"/>
  <c r="F255" i="1"/>
  <c r="G255" i="1" s="1"/>
  <c r="H255" i="1" s="1"/>
  <c r="F256" i="1"/>
  <c r="G256" i="1" s="1"/>
  <c r="H256" i="1" s="1"/>
  <c r="F257" i="1"/>
  <c r="G257" i="1" s="1"/>
  <c r="H257" i="1" s="1"/>
  <c r="F258" i="1"/>
  <c r="G258" i="1" s="1"/>
  <c r="H258" i="1" s="1"/>
  <c r="F259" i="1"/>
  <c r="G259" i="1" s="1"/>
  <c r="H259" i="1" s="1"/>
  <c r="F260" i="1"/>
  <c r="G260" i="1" s="1"/>
  <c r="H260" i="1" s="1"/>
  <c r="F261" i="1"/>
  <c r="G261" i="1" s="1"/>
  <c r="H261" i="1" s="1"/>
  <c r="F262" i="1"/>
  <c r="G262" i="1" s="1"/>
  <c r="H262" i="1" s="1"/>
  <c r="F263" i="1"/>
  <c r="G263" i="1" s="1"/>
  <c r="H263" i="1" s="1"/>
  <c r="F264" i="1"/>
  <c r="G264" i="1" s="1"/>
  <c r="H264" i="1" s="1"/>
  <c r="F265" i="1"/>
  <c r="G265" i="1" s="1"/>
  <c r="H265" i="1" s="1"/>
  <c r="F266" i="1"/>
  <c r="G266" i="1" s="1"/>
  <c r="H266" i="1" s="1"/>
  <c r="F267" i="1"/>
  <c r="G267" i="1" s="1"/>
  <c r="H267" i="1" s="1"/>
  <c r="F268" i="1"/>
  <c r="G268" i="1" s="1"/>
  <c r="H268" i="1" s="1"/>
  <c r="F269" i="1"/>
  <c r="G269" i="1" s="1"/>
  <c r="H269" i="1" s="1"/>
  <c r="F270" i="1"/>
  <c r="G270" i="1" s="1"/>
  <c r="H270" i="1" s="1"/>
  <c r="F271" i="1"/>
  <c r="G271" i="1" s="1"/>
  <c r="H271" i="1" s="1"/>
  <c r="F272" i="1"/>
  <c r="G272" i="1" s="1"/>
  <c r="H272" i="1" s="1"/>
  <c r="F273" i="1"/>
  <c r="G273" i="1" s="1"/>
  <c r="H273" i="1" s="1"/>
  <c r="F274" i="1"/>
  <c r="G274" i="1" s="1"/>
  <c r="H274" i="1" s="1"/>
  <c r="F275" i="1"/>
  <c r="G275" i="1" s="1"/>
  <c r="H275" i="1" s="1"/>
  <c r="F276" i="1"/>
  <c r="G276" i="1" s="1"/>
  <c r="H276" i="1" s="1"/>
  <c r="F277" i="1"/>
  <c r="G277" i="1" s="1"/>
  <c r="H277" i="1" s="1"/>
  <c r="F278" i="1"/>
  <c r="G278" i="1" s="1"/>
  <c r="H278" i="1" s="1"/>
  <c r="F279" i="1"/>
  <c r="G279" i="1" s="1"/>
  <c r="H279" i="1" s="1"/>
  <c r="F280" i="1"/>
  <c r="G280" i="1" s="1"/>
  <c r="H280" i="1" s="1"/>
  <c r="F281" i="1"/>
  <c r="G281" i="1" s="1"/>
  <c r="H281" i="1" s="1"/>
  <c r="F282" i="1"/>
  <c r="G282" i="1" s="1"/>
  <c r="H282" i="1" s="1"/>
  <c r="F283" i="1"/>
  <c r="G283" i="1" s="1"/>
  <c r="H283" i="1" s="1"/>
  <c r="F284" i="1"/>
  <c r="G284" i="1" s="1"/>
  <c r="H284" i="1" s="1"/>
  <c r="F285" i="1"/>
  <c r="G285" i="1" s="1"/>
  <c r="H285" i="1" s="1"/>
  <c r="F286" i="1"/>
  <c r="G286" i="1" s="1"/>
  <c r="H286" i="1" s="1"/>
  <c r="F287" i="1"/>
  <c r="G287" i="1" s="1"/>
  <c r="H287" i="1" s="1"/>
  <c r="F288" i="1"/>
  <c r="G288" i="1" s="1"/>
  <c r="H288" i="1" s="1"/>
  <c r="F289" i="1"/>
  <c r="G289" i="1" s="1"/>
  <c r="H289" i="1" s="1"/>
  <c r="F290" i="1"/>
  <c r="G290" i="1" s="1"/>
  <c r="H290" i="1" s="1"/>
  <c r="F291" i="1"/>
  <c r="G291" i="1" s="1"/>
  <c r="H291" i="1" s="1"/>
  <c r="F292" i="1"/>
  <c r="G292" i="1" s="1"/>
  <c r="H292" i="1" s="1"/>
  <c r="F293" i="1"/>
  <c r="G293" i="1" s="1"/>
  <c r="H293" i="1" s="1"/>
  <c r="F294" i="1"/>
  <c r="G294" i="1" s="1"/>
  <c r="H294" i="1" s="1"/>
  <c r="F295" i="1"/>
  <c r="G295" i="1" s="1"/>
  <c r="H295" i="1" s="1"/>
  <c r="F296" i="1"/>
  <c r="G296" i="1" s="1"/>
  <c r="H296" i="1" s="1"/>
  <c r="F297" i="1"/>
  <c r="G297" i="1" s="1"/>
  <c r="H297" i="1" s="1"/>
  <c r="F298" i="1"/>
  <c r="G298" i="1" s="1"/>
  <c r="H298" i="1" s="1"/>
  <c r="F299" i="1"/>
  <c r="G299" i="1" s="1"/>
  <c r="H299" i="1" s="1"/>
  <c r="F300" i="1"/>
  <c r="G300" i="1" s="1"/>
  <c r="H300" i="1" s="1"/>
  <c r="F301" i="1"/>
  <c r="G301" i="1" s="1"/>
  <c r="H301" i="1" s="1"/>
  <c r="F302" i="1"/>
  <c r="G302" i="1" s="1"/>
  <c r="H302" i="1" s="1"/>
  <c r="F303" i="1"/>
  <c r="G303" i="1" s="1"/>
  <c r="H303" i="1" s="1"/>
  <c r="F304" i="1"/>
  <c r="G304" i="1" s="1"/>
  <c r="H304" i="1" s="1"/>
  <c r="F305" i="1"/>
  <c r="G305" i="1" s="1"/>
  <c r="H305" i="1" s="1"/>
  <c r="F306" i="1"/>
  <c r="G306" i="1" s="1"/>
  <c r="H306" i="1" s="1"/>
  <c r="F307" i="1"/>
  <c r="G307" i="1" s="1"/>
  <c r="H307" i="1" s="1"/>
  <c r="F308" i="1"/>
  <c r="G308" i="1" s="1"/>
  <c r="H308" i="1" s="1"/>
  <c r="F309" i="1"/>
  <c r="G309" i="1" s="1"/>
  <c r="H309" i="1" s="1"/>
  <c r="F310" i="1"/>
  <c r="G310" i="1" s="1"/>
  <c r="H310" i="1" s="1"/>
  <c r="F311" i="1"/>
  <c r="G311" i="1" s="1"/>
  <c r="H311" i="1" s="1"/>
  <c r="F312" i="1"/>
  <c r="G312" i="1" s="1"/>
  <c r="H312" i="1" s="1"/>
  <c r="F313" i="1"/>
  <c r="G313" i="1" s="1"/>
  <c r="H313" i="1" s="1"/>
  <c r="F314" i="1"/>
  <c r="G314" i="1" s="1"/>
  <c r="H314" i="1" s="1"/>
  <c r="F315" i="1"/>
  <c r="G315" i="1" s="1"/>
  <c r="H315" i="1" s="1"/>
  <c r="F316" i="1"/>
  <c r="G316" i="1" s="1"/>
  <c r="H316" i="1" s="1"/>
  <c r="F317" i="1"/>
  <c r="G317" i="1" s="1"/>
  <c r="H317" i="1" s="1"/>
  <c r="F318" i="1"/>
  <c r="G318" i="1" s="1"/>
  <c r="H318" i="1" s="1"/>
  <c r="F319" i="1"/>
  <c r="G319" i="1" s="1"/>
  <c r="H319" i="1" s="1"/>
  <c r="F320" i="1"/>
  <c r="G320" i="1" s="1"/>
  <c r="H320" i="1" s="1"/>
  <c r="F321" i="1"/>
  <c r="G321" i="1" s="1"/>
  <c r="H321" i="1" s="1"/>
  <c r="F322" i="1"/>
  <c r="G322" i="1" s="1"/>
  <c r="H322" i="1" s="1"/>
  <c r="F323" i="1"/>
  <c r="G323" i="1" s="1"/>
  <c r="H323" i="1" s="1"/>
  <c r="F324" i="1"/>
  <c r="G324" i="1" s="1"/>
  <c r="H324" i="1" s="1"/>
  <c r="F325" i="1"/>
  <c r="G325" i="1" s="1"/>
  <c r="H325" i="1" s="1"/>
  <c r="F326" i="1"/>
  <c r="G326" i="1" s="1"/>
  <c r="H326" i="1" s="1"/>
  <c r="F327" i="1"/>
  <c r="G327" i="1" s="1"/>
  <c r="H327" i="1" s="1"/>
  <c r="F328" i="1"/>
  <c r="G328" i="1" s="1"/>
  <c r="H328" i="1" s="1"/>
  <c r="F329" i="1"/>
  <c r="G329" i="1" s="1"/>
  <c r="H329" i="1" s="1"/>
  <c r="F330" i="1"/>
  <c r="G330" i="1" s="1"/>
  <c r="H330" i="1" s="1"/>
  <c r="F331" i="1"/>
  <c r="G331" i="1" s="1"/>
  <c r="H331" i="1" s="1"/>
  <c r="F332" i="1"/>
  <c r="G332" i="1" s="1"/>
  <c r="H332" i="1" s="1"/>
  <c r="F333" i="1"/>
  <c r="G333" i="1" s="1"/>
  <c r="H333" i="1" s="1"/>
  <c r="F334" i="1"/>
  <c r="G334" i="1" s="1"/>
  <c r="H334" i="1" s="1"/>
  <c r="F335" i="1"/>
  <c r="G335" i="1" s="1"/>
  <c r="H335" i="1" s="1"/>
  <c r="F336" i="1"/>
  <c r="G336" i="1" s="1"/>
  <c r="H336" i="1" s="1"/>
  <c r="F337" i="1"/>
  <c r="G337" i="1" s="1"/>
  <c r="H337" i="1" s="1"/>
  <c r="F338" i="1"/>
  <c r="G338" i="1" s="1"/>
  <c r="H338" i="1" s="1"/>
  <c r="F339" i="1"/>
  <c r="G339" i="1" s="1"/>
  <c r="H339" i="1" s="1"/>
  <c r="F340" i="1"/>
  <c r="G340" i="1" s="1"/>
  <c r="H340" i="1" s="1"/>
  <c r="F341" i="1"/>
  <c r="G341" i="1" s="1"/>
  <c r="H341" i="1" s="1"/>
  <c r="F342" i="1"/>
  <c r="G342" i="1" s="1"/>
  <c r="H342" i="1" s="1"/>
  <c r="F343" i="1"/>
  <c r="G343" i="1" s="1"/>
  <c r="H343" i="1" s="1"/>
  <c r="F344" i="1"/>
  <c r="G344" i="1" s="1"/>
  <c r="H344" i="1" s="1"/>
  <c r="F345" i="1"/>
  <c r="G345" i="1" s="1"/>
  <c r="H345" i="1" s="1"/>
  <c r="F346" i="1"/>
  <c r="G346" i="1" s="1"/>
  <c r="H346" i="1" s="1"/>
  <c r="F347" i="1"/>
  <c r="G347" i="1" s="1"/>
  <c r="H347" i="1" s="1"/>
  <c r="F348" i="1"/>
  <c r="G348" i="1" s="1"/>
  <c r="H348" i="1" s="1"/>
  <c r="F349" i="1"/>
  <c r="G349" i="1" s="1"/>
  <c r="H349" i="1" s="1"/>
  <c r="F350" i="1"/>
  <c r="G350" i="1" s="1"/>
  <c r="H350" i="1" s="1"/>
  <c r="F351" i="1"/>
  <c r="G351" i="1" s="1"/>
  <c r="H351" i="1" s="1"/>
  <c r="F352" i="1"/>
  <c r="G352" i="1" s="1"/>
  <c r="H352" i="1" s="1"/>
  <c r="F353" i="1"/>
  <c r="G353" i="1" s="1"/>
  <c r="H353" i="1" s="1"/>
  <c r="F354" i="1"/>
  <c r="G354" i="1" s="1"/>
  <c r="H354" i="1" s="1"/>
  <c r="F355" i="1"/>
  <c r="G355" i="1" s="1"/>
  <c r="H355" i="1" s="1"/>
  <c r="F356" i="1"/>
  <c r="G356" i="1" s="1"/>
  <c r="H356" i="1" s="1"/>
  <c r="F357" i="1"/>
  <c r="G357" i="1" s="1"/>
  <c r="H357" i="1" s="1"/>
  <c r="F358" i="1"/>
  <c r="G358" i="1" s="1"/>
  <c r="H358" i="1" s="1"/>
  <c r="F359" i="1"/>
  <c r="G359" i="1" s="1"/>
  <c r="H359" i="1" s="1"/>
  <c r="F360" i="1"/>
  <c r="G360" i="1" s="1"/>
  <c r="H360" i="1" s="1"/>
  <c r="F361" i="1"/>
  <c r="G361" i="1" s="1"/>
  <c r="H361" i="1" s="1"/>
  <c r="F362" i="1"/>
  <c r="G362" i="1" s="1"/>
  <c r="H362" i="1" s="1"/>
  <c r="F363" i="1"/>
  <c r="G363" i="1" s="1"/>
  <c r="H363" i="1" s="1"/>
  <c r="F364" i="1"/>
  <c r="G364" i="1" s="1"/>
  <c r="H364" i="1" s="1"/>
  <c r="F365" i="1"/>
  <c r="G365" i="1" s="1"/>
  <c r="H365" i="1" s="1"/>
  <c r="F366" i="1"/>
  <c r="G366" i="1" s="1"/>
  <c r="H366" i="1" s="1"/>
  <c r="F367" i="1"/>
  <c r="G367" i="1" s="1"/>
  <c r="H367" i="1" s="1"/>
  <c r="F368" i="1"/>
  <c r="G368" i="1" s="1"/>
  <c r="H368" i="1" s="1"/>
  <c r="F369" i="1"/>
  <c r="G369" i="1" s="1"/>
  <c r="H369" i="1" s="1"/>
  <c r="F370" i="1"/>
  <c r="G370" i="1" s="1"/>
  <c r="H370" i="1" s="1"/>
  <c r="F371" i="1"/>
  <c r="G371" i="1" s="1"/>
  <c r="H371" i="1" s="1"/>
  <c r="F372" i="1"/>
  <c r="G372" i="1" s="1"/>
  <c r="H372" i="1" s="1"/>
  <c r="F373" i="1"/>
  <c r="G373" i="1" s="1"/>
  <c r="H373" i="1" s="1"/>
  <c r="F374" i="1"/>
  <c r="G374" i="1" s="1"/>
  <c r="H374" i="1" s="1"/>
  <c r="F375" i="1"/>
  <c r="G375" i="1" s="1"/>
  <c r="H375" i="1" s="1"/>
  <c r="F376" i="1"/>
  <c r="G376" i="1" s="1"/>
  <c r="H376" i="1" s="1"/>
  <c r="F377" i="1"/>
  <c r="G377" i="1" s="1"/>
  <c r="H377" i="1" s="1"/>
  <c r="F378" i="1"/>
  <c r="G378" i="1" s="1"/>
  <c r="H378" i="1" s="1"/>
  <c r="F379" i="1"/>
  <c r="G379" i="1" s="1"/>
  <c r="H379" i="1" s="1"/>
  <c r="F380" i="1"/>
  <c r="G380" i="1" s="1"/>
  <c r="H380" i="1" s="1"/>
  <c r="F381" i="1"/>
  <c r="G381" i="1" s="1"/>
  <c r="H381" i="1" s="1"/>
  <c r="F382" i="1"/>
  <c r="G382" i="1" s="1"/>
  <c r="H382" i="1" s="1"/>
  <c r="F383" i="1"/>
  <c r="G383" i="1" s="1"/>
  <c r="H383" i="1" s="1"/>
  <c r="F384" i="1"/>
  <c r="G384" i="1" s="1"/>
  <c r="H384" i="1" s="1"/>
  <c r="F385" i="1"/>
  <c r="G385" i="1" s="1"/>
  <c r="H385" i="1" s="1"/>
  <c r="F386" i="1"/>
  <c r="G386" i="1" s="1"/>
  <c r="H386" i="1" s="1"/>
  <c r="F387" i="1"/>
  <c r="G387" i="1" s="1"/>
  <c r="H387" i="1" s="1"/>
  <c r="F388" i="1"/>
  <c r="G388" i="1" s="1"/>
  <c r="H388" i="1" s="1"/>
  <c r="F389" i="1"/>
  <c r="G389" i="1" s="1"/>
  <c r="H389" i="1" s="1"/>
  <c r="F390" i="1"/>
  <c r="G390" i="1" s="1"/>
  <c r="H390" i="1" s="1"/>
  <c r="F391" i="1"/>
  <c r="G391" i="1" s="1"/>
  <c r="H391" i="1" s="1"/>
  <c r="F392" i="1"/>
  <c r="G392" i="1" s="1"/>
  <c r="H392" i="1" s="1"/>
  <c r="F393" i="1"/>
  <c r="G393" i="1" s="1"/>
  <c r="H393" i="1" s="1"/>
  <c r="F394" i="1"/>
  <c r="G394" i="1" s="1"/>
  <c r="H394" i="1" s="1"/>
  <c r="F395" i="1"/>
  <c r="G395" i="1" s="1"/>
  <c r="H395" i="1" s="1"/>
  <c r="F396" i="1"/>
  <c r="G396" i="1" s="1"/>
  <c r="H396" i="1" s="1"/>
  <c r="F397" i="1"/>
  <c r="G397" i="1" s="1"/>
  <c r="H397" i="1" s="1"/>
  <c r="F398" i="1"/>
  <c r="G398" i="1" s="1"/>
  <c r="H398" i="1" s="1"/>
  <c r="F399" i="1"/>
  <c r="G399" i="1" s="1"/>
  <c r="H399" i="1" s="1"/>
  <c r="F400" i="1"/>
  <c r="G400" i="1" s="1"/>
  <c r="H400" i="1" s="1"/>
  <c r="F401" i="1"/>
  <c r="G401" i="1" s="1"/>
  <c r="H401" i="1" s="1"/>
  <c r="F402" i="1"/>
  <c r="G402" i="1" s="1"/>
  <c r="H402" i="1" s="1"/>
  <c r="F403" i="1"/>
  <c r="G403" i="1" s="1"/>
  <c r="H403" i="1" s="1"/>
  <c r="F404" i="1"/>
  <c r="G404" i="1" s="1"/>
  <c r="H404" i="1" s="1"/>
  <c r="F405" i="1"/>
  <c r="G405" i="1" s="1"/>
  <c r="H405" i="1" s="1"/>
  <c r="F406" i="1"/>
  <c r="G406" i="1" s="1"/>
  <c r="H406" i="1" s="1"/>
  <c r="F407" i="1"/>
  <c r="G407" i="1" s="1"/>
  <c r="H407" i="1" s="1"/>
  <c r="F408" i="1"/>
  <c r="G408" i="1" s="1"/>
  <c r="H408" i="1" s="1"/>
  <c r="F409" i="1"/>
  <c r="G409" i="1" s="1"/>
  <c r="H409" i="1" s="1"/>
  <c r="F410" i="1"/>
  <c r="G410" i="1" s="1"/>
  <c r="H410" i="1" s="1"/>
  <c r="F411" i="1"/>
  <c r="G411" i="1" s="1"/>
  <c r="H411" i="1" s="1"/>
  <c r="F412" i="1"/>
  <c r="G412" i="1" s="1"/>
  <c r="H412" i="1" s="1"/>
  <c r="F413" i="1"/>
  <c r="G413" i="1" s="1"/>
  <c r="H413" i="1" s="1"/>
  <c r="F414" i="1"/>
  <c r="G414" i="1" s="1"/>
  <c r="H414" i="1" s="1"/>
  <c r="F415" i="1"/>
  <c r="G415" i="1" s="1"/>
  <c r="H415" i="1" s="1"/>
  <c r="F416" i="1"/>
  <c r="G416" i="1" s="1"/>
  <c r="H416" i="1" s="1"/>
  <c r="F417" i="1"/>
  <c r="G417" i="1" s="1"/>
  <c r="H417" i="1" s="1"/>
  <c r="F418" i="1"/>
  <c r="G418" i="1" s="1"/>
  <c r="H418" i="1" s="1"/>
  <c r="F419" i="1"/>
  <c r="G419" i="1" s="1"/>
  <c r="H419" i="1" s="1"/>
  <c r="F420" i="1"/>
  <c r="G420" i="1" s="1"/>
  <c r="H420" i="1" s="1"/>
  <c r="F421" i="1"/>
  <c r="G421" i="1" s="1"/>
  <c r="H421" i="1" s="1"/>
  <c r="F422" i="1"/>
  <c r="G422" i="1" s="1"/>
  <c r="H422" i="1" s="1"/>
  <c r="F423" i="1"/>
  <c r="G423" i="1" s="1"/>
  <c r="H423" i="1" s="1"/>
  <c r="F424" i="1"/>
  <c r="G424" i="1" s="1"/>
  <c r="H424" i="1" s="1"/>
  <c r="F425" i="1"/>
  <c r="G425" i="1" s="1"/>
  <c r="H425" i="1" s="1"/>
  <c r="F426" i="1"/>
  <c r="G426" i="1" s="1"/>
  <c r="H426" i="1" s="1"/>
  <c r="F427" i="1"/>
  <c r="G427" i="1" s="1"/>
  <c r="H427" i="1" s="1"/>
  <c r="F428" i="1"/>
  <c r="G428" i="1" s="1"/>
  <c r="H428" i="1" s="1"/>
  <c r="F429" i="1"/>
  <c r="G429" i="1" s="1"/>
  <c r="H429" i="1" s="1"/>
  <c r="F430" i="1"/>
  <c r="G430" i="1" s="1"/>
  <c r="H430" i="1" s="1"/>
  <c r="F431" i="1"/>
  <c r="G431" i="1" s="1"/>
  <c r="H431" i="1" s="1"/>
  <c r="F432" i="1"/>
  <c r="G432" i="1" s="1"/>
  <c r="H432" i="1" s="1"/>
  <c r="F433" i="1"/>
  <c r="G433" i="1" s="1"/>
  <c r="H433" i="1" s="1"/>
  <c r="F434" i="1"/>
  <c r="G434" i="1" s="1"/>
  <c r="H434" i="1" s="1"/>
  <c r="F435" i="1"/>
  <c r="G435" i="1" s="1"/>
  <c r="H435" i="1" s="1"/>
  <c r="F436" i="1"/>
  <c r="G436" i="1" s="1"/>
  <c r="H436" i="1" s="1"/>
  <c r="F437" i="1"/>
  <c r="G437" i="1" s="1"/>
  <c r="H437" i="1" s="1"/>
  <c r="F438" i="1"/>
  <c r="G438" i="1" s="1"/>
  <c r="H438" i="1" s="1"/>
  <c r="F439" i="1"/>
  <c r="G439" i="1" s="1"/>
  <c r="H439" i="1" s="1"/>
  <c r="F440" i="1"/>
  <c r="G440" i="1" s="1"/>
  <c r="H440" i="1" s="1"/>
  <c r="F441" i="1"/>
  <c r="G441" i="1" s="1"/>
  <c r="H441" i="1" s="1"/>
  <c r="F442" i="1"/>
  <c r="G442" i="1" s="1"/>
  <c r="H442" i="1" s="1"/>
  <c r="F443" i="1"/>
  <c r="G443" i="1" s="1"/>
  <c r="H443" i="1" s="1"/>
  <c r="F444" i="1"/>
  <c r="G444" i="1" s="1"/>
  <c r="H444" i="1" s="1"/>
  <c r="F445" i="1"/>
  <c r="G445" i="1" s="1"/>
  <c r="H445" i="1" s="1"/>
  <c r="F446" i="1"/>
  <c r="G446" i="1" s="1"/>
  <c r="H446" i="1" s="1"/>
  <c r="F447" i="1"/>
  <c r="G447" i="1" s="1"/>
  <c r="H447" i="1" s="1"/>
  <c r="F448" i="1"/>
  <c r="G448" i="1" s="1"/>
  <c r="H448" i="1" s="1"/>
  <c r="F449" i="1"/>
  <c r="G449" i="1" s="1"/>
  <c r="H449" i="1" s="1"/>
  <c r="F450" i="1"/>
  <c r="G450" i="1" s="1"/>
  <c r="H450" i="1" s="1"/>
  <c r="F451" i="1"/>
  <c r="G451" i="1" s="1"/>
  <c r="H451" i="1" s="1"/>
  <c r="F452" i="1"/>
  <c r="G452" i="1" s="1"/>
  <c r="H452" i="1" s="1"/>
  <c r="F453" i="1"/>
  <c r="G453" i="1" s="1"/>
  <c r="H453" i="1" s="1"/>
  <c r="F454" i="1"/>
  <c r="G454" i="1" s="1"/>
  <c r="H454" i="1" s="1"/>
  <c r="F455" i="1"/>
  <c r="G455" i="1" s="1"/>
  <c r="H455" i="1" s="1"/>
  <c r="F456" i="1"/>
  <c r="G456" i="1" s="1"/>
  <c r="H456" i="1" s="1"/>
  <c r="F457" i="1"/>
  <c r="G457" i="1" s="1"/>
  <c r="H457" i="1" s="1"/>
  <c r="F458" i="1"/>
  <c r="G458" i="1" s="1"/>
  <c r="H458" i="1" s="1"/>
  <c r="F459" i="1"/>
  <c r="G459" i="1" s="1"/>
  <c r="H459" i="1" s="1"/>
  <c r="F460" i="1"/>
  <c r="G460" i="1" s="1"/>
  <c r="H460" i="1" s="1"/>
  <c r="F461" i="1"/>
  <c r="G461" i="1" s="1"/>
  <c r="H461" i="1" s="1"/>
  <c r="F462" i="1"/>
  <c r="G462" i="1" s="1"/>
  <c r="H462" i="1" s="1"/>
  <c r="F463" i="1"/>
  <c r="G463" i="1" s="1"/>
  <c r="H463" i="1" s="1"/>
  <c r="F464" i="1"/>
  <c r="G464" i="1" s="1"/>
  <c r="H464" i="1" s="1"/>
  <c r="F465" i="1"/>
  <c r="G465" i="1" s="1"/>
  <c r="H465" i="1" s="1"/>
  <c r="F466" i="1"/>
  <c r="G466" i="1" s="1"/>
  <c r="H466" i="1" s="1"/>
  <c r="F467" i="1"/>
  <c r="G467" i="1" s="1"/>
  <c r="H467" i="1" s="1"/>
  <c r="F468" i="1"/>
  <c r="G468" i="1" s="1"/>
  <c r="H468" i="1" s="1"/>
  <c r="F469" i="1"/>
  <c r="G469" i="1" s="1"/>
  <c r="H469" i="1" s="1"/>
  <c r="F470" i="1"/>
  <c r="G470" i="1" s="1"/>
  <c r="H470" i="1" s="1"/>
  <c r="F471" i="1"/>
  <c r="G471" i="1" s="1"/>
  <c r="H471" i="1" s="1"/>
  <c r="F472" i="1"/>
  <c r="G472" i="1" s="1"/>
  <c r="H472" i="1" s="1"/>
  <c r="F473" i="1"/>
  <c r="G473" i="1" s="1"/>
  <c r="H473" i="1" s="1"/>
  <c r="F474" i="1"/>
  <c r="G474" i="1" s="1"/>
  <c r="H474" i="1" s="1"/>
  <c r="F475" i="1"/>
  <c r="G475" i="1" s="1"/>
  <c r="H475" i="1" s="1"/>
  <c r="F476" i="1"/>
  <c r="G476" i="1" s="1"/>
  <c r="H476" i="1" s="1"/>
  <c r="F477" i="1"/>
  <c r="G477" i="1" s="1"/>
  <c r="H477" i="1" s="1"/>
  <c r="F478" i="1"/>
  <c r="G478" i="1" s="1"/>
  <c r="H478" i="1" s="1"/>
  <c r="F479" i="1"/>
  <c r="G479" i="1" s="1"/>
  <c r="H479" i="1" s="1"/>
  <c r="F480" i="1"/>
  <c r="G480" i="1" s="1"/>
  <c r="H480" i="1" s="1"/>
  <c r="F481" i="1"/>
  <c r="G481" i="1" s="1"/>
  <c r="H481" i="1" s="1"/>
  <c r="F482" i="1"/>
  <c r="G482" i="1" s="1"/>
  <c r="H482" i="1" s="1"/>
  <c r="F483" i="1"/>
  <c r="G483" i="1" s="1"/>
  <c r="H483" i="1" s="1"/>
  <c r="F484" i="1"/>
  <c r="G484" i="1" s="1"/>
  <c r="H484" i="1" s="1"/>
  <c r="F485" i="1"/>
  <c r="G485" i="1" s="1"/>
  <c r="H485" i="1" s="1"/>
  <c r="F486" i="1"/>
  <c r="G486" i="1" s="1"/>
  <c r="H486" i="1" s="1"/>
  <c r="F487" i="1"/>
  <c r="G487" i="1" s="1"/>
  <c r="H487" i="1" s="1"/>
  <c r="F488" i="1"/>
  <c r="G488" i="1" s="1"/>
  <c r="H488" i="1" s="1"/>
  <c r="F489" i="1"/>
  <c r="G489" i="1" s="1"/>
  <c r="H489" i="1" s="1"/>
  <c r="F490" i="1"/>
  <c r="G490" i="1" s="1"/>
  <c r="H490" i="1" s="1"/>
  <c r="F491" i="1"/>
  <c r="G491" i="1" s="1"/>
  <c r="H491" i="1" s="1"/>
  <c r="F492" i="1"/>
  <c r="G492" i="1" s="1"/>
  <c r="H492" i="1" s="1"/>
  <c r="F493" i="1"/>
  <c r="G493" i="1" s="1"/>
  <c r="H493" i="1" s="1"/>
  <c r="F494" i="1"/>
  <c r="G494" i="1" s="1"/>
  <c r="H494" i="1" s="1"/>
  <c r="F495" i="1"/>
  <c r="G495" i="1" s="1"/>
  <c r="H495" i="1" s="1"/>
  <c r="F496" i="1"/>
  <c r="G496" i="1" s="1"/>
  <c r="H496" i="1" s="1"/>
  <c r="F497" i="1"/>
  <c r="G497" i="1" s="1"/>
  <c r="H497" i="1" s="1"/>
  <c r="F498" i="1"/>
  <c r="G498" i="1" s="1"/>
  <c r="H498" i="1" s="1"/>
  <c r="F499" i="1"/>
  <c r="G499" i="1" s="1"/>
  <c r="H499" i="1" s="1"/>
  <c r="F500" i="1"/>
  <c r="G500" i="1" s="1"/>
  <c r="H500" i="1" s="1"/>
  <c r="F501" i="1"/>
  <c r="G501" i="1" s="1"/>
  <c r="H501" i="1" s="1"/>
  <c r="F502" i="1"/>
  <c r="G502" i="1" s="1"/>
  <c r="H502" i="1" s="1"/>
  <c r="F503" i="1"/>
  <c r="G503" i="1" s="1"/>
  <c r="H503" i="1" s="1"/>
  <c r="F504" i="1"/>
  <c r="G504" i="1" s="1"/>
  <c r="H504" i="1" s="1"/>
  <c r="F505" i="1"/>
  <c r="G505" i="1" s="1"/>
  <c r="H505" i="1" s="1"/>
  <c r="F506" i="1"/>
  <c r="G506" i="1" s="1"/>
  <c r="H506" i="1" s="1"/>
  <c r="F507" i="1"/>
  <c r="G507" i="1" s="1"/>
  <c r="H507" i="1" s="1"/>
  <c r="F508" i="1"/>
  <c r="G508" i="1" s="1"/>
  <c r="H508" i="1" s="1"/>
  <c r="F509" i="1"/>
  <c r="G509" i="1" s="1"/>
  <c r="H509" i="1" s="1"/>
  <c r="F510" i="1"/>
  <c r="G510" i="1" s="1"/>
  <c r="H510" i="1" s="1"/>
  <c r="F511" i="1"/>
  <c r="G511" i="1" s="1"/>
  <c r="H511" i="1" s="1"/>
  <c r="F512" i="1"/>
  <c r="G512" i="1" s="1"/>
  <c r="H512" i="1" s="1"/>
  <c r="F513" i="1"/>
  <c r="G513" i="1" s="1"/>
  <c r="H513" i="1" s="1"/>
  <c r="F514" i="1"/>
  <c r="G514" i="1" s="1"/>
  <c r="H514" i="1" s="1"/>
  <c r="F515" i="1"/>
  <c r="G515" i="1" s="1"/>
  <c r="H515" i="1" s="1"/>
  <c r="F516" i="1"/>
  <c r="G516" i="1" s="1"/>
  <c r="H516" i="1" s="1"/>
  <c r="F517" i="1"/>
  <c r="G517" i="1" s="1"/>
  <c r="H517" i="1" s="1"/>
  <c r="F518" i="1"/>
  <c r="G518" i="1" s="1"/>
  <c r="H518" i="1" s="1"/>
  <c r="F519" i="1"/>
  <c r="G519" i="1" s="1"/>
  <c r="H519" i="1" s="1"/>
  <c r="F520" i="1"/>
  <c r="G520" i="1" s="1"/>
  <c r="H520" i="1" s="1"/>
  <c r="F521" i="1"/>
  <c r="G521" i="1" s="1"/>
  <c r="H521" i="1" s="1"/>
  <c r="F522" i="1"/>
  <c r="G522" i="1" s="1"/>
  <c r="H522" i="1" s="1"/>
  <c r="F523" i="1"/>
  <c r="G523" i="1" s="1"/>
  <c r="H523" i="1" s="1"/>
  <c r="F524" i="1"/>
  <c r="G524" i="1" s="1"/>
  <c r="H524" i="1" s="1"/>
  <c r="F525" i="1"/>
  <c r="G525" i="1" s="1"/>
  <c r="H525" i="1" s="1"/>
  <c r="F526" i="1"/>
  <c r="G526" i="1" s="1"/>
  <c r="H526" i="1" s="1"/>
  <c r="F527" i="1"/>
  <c r="G527" i="1" s="1"/>
  <c r="H527" i="1" s="1"/>
  <c r="F528" i="1"/>
  <c r="G528" i="1" s="1"/>
  <c r="H528" i="1" s="1"/>
  <c r="F529" i="1"/>
  <c r="G529" i="1" s="1"/>
  <c r="H529" i="1" s="1"/>
  <c r="F530" i="1"/>
  <c r="G530" i="1" s="1"/>
  <c r="H530" i="1" s="1"/>
  <c r="F531" i="1"/>
  <c r="G531" i="1" s="1"/>
  <c r="H531" i="1" s="1"/>
  <c r="F532" i="1"/>
  <c r="G532" i="1" s="1"/>
  <c r="H532" i="1" s="1"/>
  <c r="F533" i="1"/>
  <c r="G533" i="1" s="1"/>
  <c r="H533" i="1" s="1"/>
  <c r="F534" i="1"/>
  <c r="G534" i="1" s="1"/>
  <c r="H534" i="1" s="1"/>
  <c r="F535" i="1"/>
  <c r="G535" i="1" s="1"/>
  <c r="H535" i="1" s="1"/>
  <c r="F536" i="1"/>
  <c r="G536" i="1" s="1"/>
  <c r="H536" i="1" s="1"/>
  <c r="F537" i="1"/>
  <c r="G537" i="1" s="1"/>
  <c r="H537" i="1" s="1"/>
  <c r="F538" i="1"/>
  <c r="G538" i="1" s="1"/>
  <c r="H538" i="1" s="1"/>
  <c r="F539" i="1"/>
  <c r="G539" i="1" s="1"/>
  <c r="H539" i="1" s="1"/>
  <c r="F540" i="1"/>
  <c r="G540" i="1" s="1"/>
  <c r="H540" i="1" s="1"/>
  <c r="F541" i="1"/>
  <c r="G541" i="1" s="1"/>
  <c r="H541" i="1" s="1"/>
  <c r="F542" i="1"/>
  <c r="G542" i="1" s="1"/>
  <c r="H542" i="1" s="1"/>
  <c r="F543" i="1"/>
  <c r="G543" i="1" s="1"/>
  <c r="H543" i="1" s="1"/>
  <c r="F544" i="1"/>
  <c r="G544" i="1" s="1"/>
  <c r="H544" i="1" s="1"/>
  <c r="F545" i="1"/>
  <c r="G545" i="1" s="1"/>
  <c r="H545" i="1" s="1"/>
  <c r="F546" i="1"/>
  <c r="G546" i="1" s="1"/>
  <c r="H546" i="1" s="1"/>
  <c r="F547" i="1"/>
  <c r="G547" i="1" s="1"/>
  <c r="H547" i="1" s="1"/>
  <c r="F548" i="1"/>
  <c r="G548" i="1" s="1"/>
  <c r="H548" i="1" s="1"/>
  <c r="F549" i="1"/>
  <c r="G549" i="1" s="1"/>
  <c r="H549" i="1" s="1"/>
  <c r="F550" i="1"/>
  <c r="G550" i="1" s="1"/>
  <c r="H550" i="1" s="1"/>
  <c r="F551" i="1"/>
  <c r="G551" i="1" s="1"/>
  <c r="H551" i="1" s="1"/>
  <c r="F552" i="1"/>
  <c r="G552" i="1" s="1"/>
  <c r="H552" i="1" s="1"/>
  <c r="F553" i="1"/>
  <c r="G553" i="1" s="1"/>
  <c r="H553" i="1" s="1"/>
  <c r="F554" i="1"/>
  <c r="G554" i="1" s="1"/>
  <c r="H554" i="1" s="1"/>
  <c r="F555" i="1"/>
  <c r="G555" i="1" s="1"/>
  <c r="H555" i="1" s="1"/>
  <c r="F556" i="1"/>
  <c r="G556" i="1" s="1"/>
  <c r="H556" i="1" s="1"/>
  <c r="F557" i="1"/>
  <c r="G557" i="1" s="1"/>
  <c r="H557" i="1" s="1"/>
  <c r="F558" i="1"/>
  <c r="G558" i="1" s="1"/>
  <c r="H558" i="1" s="1"/>
  <c r="F559" i="1"/>
  <c r="G559" i="1" s="1"/>
  <c r="H559" i="1" s="1"/>
  <c r="F560" i="1"/>
  <c r="G560" i="1" s="1"/>
  <c r="H560" i="1" s="1"/>
  <c r="F561" i="1"/>
  <c r="G561" i="1" s="1"/>
  <c r="H561" i="1" s="1"/>
  <c r="F562" i="1"/>
  <c r="G562" i="1" s="1"/>
  <c r="H562" i="1" s="1"/>
  <c r="F563" i="1"/>
  <c r="G563" i="1" s="1"/>
  <c r="H563" i="1" s="1"/>
  <c r="F564" i="1"/>
  <c r="G564" i="1" s="1"/>
  <c r="H564" i="1" s="1"/>
  <c r="F565" i="1"/>
  <c r="G565" i="1" s="1"/>
  <c r="H565" i="1" s="1"/>
  <c r="F566" i="1"/>
  <c r="G566" i="1" s="1"/>
  <c r="H566" i="1" s="1"/>
  <c r="F567" i="1"/>
  <c r="G567" i="1" s="1"/>
  <c r="H567" i="1" s="1"/>
  <c r="F568" i="1"/>
  <c r="G568" i="1" s="1"/>
  <c r="H568" i="1" s="1"/>
  <c r="F569" i="1"/>
  <c r="G569" i="1" s="1"/>
  <c r="H569" i="1" s="1"/>
  <c r="F570" i="1"/>
  <c r="G570" i="1" s="1"/>
  <c r="H570" i="1" s="1"/>
  <c r="F571" i="1"/>
  <c r="G571" i="1" s="1"/>
  <c r="H571" i="1" s="1"/>
  <c r="F572" i="1"/>
  <c r="G572" i="1" s="1"/>
  <c r="H572" i="1" s="1"/>
  <c r="F573" i="1"/>
  <c r="G573" i="1" s="1"/>
  <c r="H573" i="1" s="1"/>
  <c r="F574" i="1"/>
  <c r="G574" i="1" s="1"/>
  <c r="H574" i="1" s="1"/>
  <c r="F575" i="1"/>
  <c r="G575" i="1" s="1"/>
  <c r="H575" i="1" s="1"/>
  <c r="F576" i="1"/>
  <c r="G576" i="1" s="1"/>
  <c r="H576" i="1" s="1"/>
  <c r="F577" i="1"/>
  <c r="G577" i="1" s="1"/>
  <c r="H577" i="1" s="1"/>
  <c r="F578" i="1"/>
  <c r="G578" i="1" s="1"/>
  <c r="H578" i="1" s="1"/>
  <c r="F579" i="1"/>
  <c r="G579" i="1" s="1"/>
  <c r="H579" i="1" s="1"/>
  <c r="F580" i="1"/>
  <c r="G580" i="1" s="1"/>
  <c r="H580" i="1" s="1"/>
  <c r="F581" i="1"/>
  <c r="G581" i="1" s="1"/>
  <c r="H581" i="1" s="1"/>
  <c r="F582" i="1"/>
  <c r="G582" i="1" s="1"/>
  <c r="H582" i="1" s="1"/>
  <c r="F583" i="1"/>
  <c r="G583" i="1" s="1"/>
  <c r="H583" i="1" s="1"/>
  <c r="F584" i="1"/>
  <c r="G584" i="1" s="1"/>
  <c r="H584" i="1" s="1"/>
  <c r="F585" i="1"/>
  <c r="G585" i="1" s="1"/>
  <c r="H585" i="1" s="1"/>
  <c r="F586" i="1"/>
  <c r="G586" i="1" s="1"/>
  <c r="H586" i="1" s="1"/>
  <c r="F587" i="1"/>
  <c r="G587" i="1" s="1"/>
  <c r="H587" i="1" s="1"/>
  <c r="F588" i="1"/>
  <c r="G588" i="1" s="1"/>
  <c r="H588" i="1" s="1"/>
  <c r="F589" i="1"/>
  <c r="G589" i="1" s="1"/>
  <c r="H589" i="1" s="1"/>
  <c r="F590" i="1"/>
  <c r="G590" i="1" s="1"/>
  <c r="H590" i="1" s="1"/>
  <c r="F591" i="1"/>
  <c r="G591" i="1" s="1"/>
  <c r="H591" i="1" s="1"/>
  <c r="F592" i="1"/>
  <c r="G592" i="1" s="1"/>
  <c r="H592" i="1" s="1"/>
  <c r="F593" i="1"/>
  <c r="G593" i="1" s="1"/>
  <c r="H593" i="1" s="1"/>
  <c r="F594" i="1"/>
  <c r="G594" i="1" s="1"/>
  <c r="H594" i="1" s="1"/>
  <c r="F595" i="1"/>
  <c r="G595" i="1" s="1"/>
  <c r="H595" i="1" s="1"/>
  <c r="F596" i="1"/>
  <c r="G596" i="1" s="1"/>
  <c r="H596" i="1" s="1"/>
  <c r="F597" i="1"/>
  <c r="G597" i="1" s="1"/>
  <c r="H597" i="1" s="1"/>
  <c r="F598" i="1"/>
  <c r="G598" i="1" s="1"/>
  <c r="H598" i="1" s="1"/>
  <c r="F599" i="1"/>
  <c r="G599" i="1" s="1"/>
  <c r="H599" i="1" s="1"/>
  <c r="F600" i="1"/>
  <c r="G600" i="1" s="1"/>
  <c r="H600" i="1" s="1"/>
  <c r="F601" i="1"/>
  <c r="G601" i="1" s="1"/>
  <c r="H601" i="1" s="1"/>
  <c r="F602" i="1"/>
  <c r="G602" i="1" s="1"/>
  <c r="H602" i="1" s="1"/>
  <c r="F603" i="1"/>
  <c r="G603" i="1" s="1"/>
  <c r="H603" i="1" s="1"/>
  <c r="F604" i="1"/>
  <c r="G604" i="1" s="1"/>
  <c r="H604" i="1" s="1"/>
  <c r="F605" i="1"/>
  <c r="G605" i="1" s="1"/>
  <c r="H605" i="1" s="1"/>
  <c r="F606" i="1"/>
  <c r="G606" i="1" s="1"/>
  <c r="H606" i="1" s="1"/>
  <c r="F607" i="1"/>
  <c r="G607" i="1" s="1"/>
  <c r="H607" i="1" s="1"/>
  <c r="F608" i="1"/>
  <c r="G608" i="1" s="1"/>
  <c r="H608" i="1" s="1"/>
  <c r="F609" i="1"/>
  <c r="G609" i="1" s="1"/>
  <c r="H609" i="1" s="1"/>
  <c r="F610" i="1"/>
  <c r="G610" i="1" s="1"/>
  <c r="H610" i="1" s="1"/>
  <c r="F611" i="1"/>
  <c r="G611" i="1" s="1"/>
  <c r="H611" i="1" s="1"/>
  <c r="F612" i="1"/>
  <c r="G612" i="1" s="1"/>
  <c r="H612" i="1" s="1"/>
  <c r="F613" i="1"/>
  <c r="G613" i="1" s="1"/>
  <c r="H613" i="1" s="1"/>
  <c r="F614" i="1"/>
  <c r="G614" i="1" s="1"/>
  <c r="H614" i="1" s="1"/>
  <c r="F615" i="1"/>
  <c r="G615" i="1" s="1"/>
  <c r="H615" i="1" s="1"/>
  <c r="F616" i="1"/>
  <c r="G616" i="1" s="1"/>
  <c r="H616" i="1" s="1"/>
  <c r="F617" i="1"/>
  <c r="G617" i="1" s="1"/>
  <c r="H617" i="1" s="1"/>
  <c r="F618" i="1"/>
  <c r="G618" i="1" s="1"/>
  <c r="H618" i="1" s="1"/>
  <c r="F619" i="1"/>
  <c r="G619" i="1" s="1"/>
  <c r="H619" i="1" s="1"/>
  <c r="F620" i="1"/>
  <c r="G620" i="1" s="1"/>
  <c r="H620" i="1" s="1"/>
  <c r="F621" i="1"/>
  <c r="G621" i="1" s="1"/>
  <c r="H621" i="1" s="1"/>
  <c r="F622" i="1"/>
  <c r="G622" i="1" s="1"/>
  <c r="H622" i="1" s="1"/>
  <c r="F623" i="1"/>
  <c r="G623" i="1" s="1"/>
  <c r="H623" i="1" s="1"/>
  <c r="F624" i="1"/>
  <c r="G624" i="1" s="1"/>
  <c r="H624" i="1" s="1"/>
  <c r="F625" i="1"/>
  <c r="G625" i="1" s="1"/>
  <c r="H625" i="1" s="1"/>
  <c r="F626" i="1"/>
  <c r="G626" i="1" s="1"/>
  <c r="H626" i="1" s="1"/>
  <c r="F627" i="1"/>
  <c r="G627" i="1" s="1"/>
  <c r="H627" i="1" s="1"/>
  <c r="F628" i="1"/>
  <c r="G628" i="1" s="1"/>
  <c r="H628" i="1" s="1"/>
  <c r="F629" i="1"/>
  <c r="G629" i="1" s="1"/>
  <c r="H629" i="1" s="1"/>
  <c r="F630" i="1"/>
  <c r="G630" i="1" s="1"/>
  <c r="H630" i="1" s="1"/>
  <c r="F631" i="1"/>
  <c r="G631" i="1" s="1"/>
  <c r="H631" i="1" s="1"/>
  <c r="F632" i="1"/>
  <c r="G632" i="1" s="1"/>
  <c r="H632" i="1" s="1"/>
  <c r="F633" i="1"/>
  <c r="G633" i="1" s="1"/>
  <c r="H633" i="1" s="1"/>
  <c r="F634" i="1"/>
  <c r="G634" i="1" s="1"/>
  <c r="H634" i="1" s="1"/>
  <c r="F635" i="1"/>
  <c r="G635" i="1" s="1"/>
  <c r="H635" i="1" s="1"/>
  <c r="F636" i="1"/>
  <c r="G636" i="1" s="1"/>
  <c r="H636" i="1" s="1"/>
  <c r="F637" i="1"/>
  <c r="G637" i="1" s="1"/>
  <c r="H637" i="1" s="1"/>
  <c r="F638" i="1"/>
  <c r="G638" i="1" s="1"/>
  <c r="H638" i="1" s="1"/>
  <c r="F639" i="1"/>
  <c r="G639" i="1" s="1"/>
  <c r="H639" i="1" s="1"/>
  <c r="F640" i="1"/>
  <c r="G640" i="1" s="1"/>
  <c r="H640" i="1" s="1"/>
  <c r="F641" i="1"/>
  <c r="G641" i="1" s="1"/>
  <c r="H641" i="1" s="1"/>
  <c r="F642" i="1"/>
  <c r="G642" i="1" s="1"/>
  <c r="H642" i="1" s="1"/>
  <c r="F643" i="1"/>
  <c r="G643" i="1" s="1"/>
  <c r="H643" i="1" s="1"/>
  <c r="F644" i="1"/>
  <c r="G644" i="1" s="1"/>
  <c r="H644" i="1" s="1"/>
  <c r="F645" i="1"/>
  <c r="G645" i="1" s="1"/>
  <c r="H645" i="1" s="1"/>
  <c r="F646" i="1"/>
  <c r="G646" i="1" s="1"/>
  <c r="H646" i="1" s="1"/>
  <c r="F647" i="1"/>
  <c r="G647" i="1" s="1"/>
  <c r="H647" i="1" s="1"/>
  <c r="F648" i="1"/>
  <c r="G648" i="1" s="1"/>
  <c r="H648" i="1" s="1"/>
  <c r="F649" i="1"/>
  <c r="G649" i="1" s="1"/>
  <c r="H649" i="1" s="1"/>
  <c r="F650" i="1"/>
  <c r="G650" i="1" s="1"/>
  <c r="H650" i="1" s="1"/>
  <c r="F651" i="1"/>
  <c r="G651" i="1" s="1"/>
  <c r="H651" i="1" s="1"/>
  <c r="F652" i="1"/>
  <c r="G652" i="1" s="1"/>
  <c r="H652" i="1" s="1"/>
  <c r="F653" i="1"/>
  <c r="G653" i="1" s="1"/>
  <c r="H653" i="1" s="1"/>
  <c r="F654" i="1"/>
  <c r="G654" i="1" s="1"/>
  <c r="H654" i="1" s="1"/>
  <c r="F655" i="1"/>
  <c r="G655" i="1" s="1"/>
  <c r="H655" i="1" s="1"/>
  <c r="F656" i="1"/>
  <c r="G656" i="1" s="1"/>
  <c r="H656" i="1" s="1"/>
  <c r="F657" i="1"/>
  <c r="G657" i="1" s="1"/>
  <c r="H657" i="1" s="1"/>
  <c r="F658" i="1"/>
  <c r="G658" i="1" s="1"/>
  <c r="H658" i="1" s="1"/>
  <c r="F659" i="1"/>
  <c r="G659" i="1" s="1"/>
  <c r="H659" i="1" s="1"/>
  <c r="F660" i="1"/>
  <c r="G660" i="1" s="1"/>
  <c r="H660" i="1" s="1"/>
  <c r="F661" i="1"/>
  <c r="G661" i="1" s="1"/>
  <c r="H661" i="1" s="1"/>
  <c r="F662" i="1"/>
  <c r="G662" i="1" s="1"/>
  <c r="H662" i="1" s="1"/>
  <c r="F663" i="1"/>
  <c r="G663" i="1" s="1"/>
  <c r="H663" i="1" s="1"/>
  <c r="F664" i="1"/>
  <c r="G664" i="1" s="1"/>
  <c r="H664" i="1" s="1"/>
  <c r="F665" i="1"/>
  <c r="G665" i="1" s="1"/>
  <c r="H665" i="1" s="1"/>
  <c r="F666" i="1"/>
  <c r="G666" i="1" s="1"/>
  <c r="H666" i="1" s="1"/>
  <c r="F667" i="1"/>
  <c r="G667" i="1" s="1"/>
  <c r="H667" i="1" s="1"/>
  <c r="F668" i="1"/>
  <c r="G668" i="1" s="1"/>
  <c r="H668" i="1" s="1"/>
  <c r="F669" i="1"/>
  <c r="G669" i="1" s="1"/>
  <c r="H669" i="1" s="1"/>
  <c r="F670" i="1"/>
  <c r="G670" i="1" s="1"/>
  <c r="H670" i="1" s="1"/>
  <c r="F671" i="1"/>
  <c r="G671" i="1" s="1"/>
  <c r="H671" i="1" s="1"/>
  <c r="F672" i="1"/>
  <c r="G672" i="1" s="1"/>
  <c r="H672" i="1" s="1"/>
  <c r="F673" i="1"/>
  <c r="G673" i="1" s="1"/>
  <c r="H673" i="1" s="1"/>
  <c r="F674" i="1"/>
  <c r="G674" i="1" s="1"/>
  <c r="H674" i="1" s="1"/>
  <c r="F675" i="1"/>
  <c r="G675" i="1" s="1"/>
  <c r="H675" i="1" s="1"/>
  <c r="F676" i="1"/>
  <c r="G676" i="1" s="1"/>
  <c r="H676" i="1" s="1"/>
  <c r="F677" i="1"/>
  <c r="G677" i="1" s="1"/>
  <c r="H677" i="1" s="1"/>
  <c r="F678" i="1"/>
  <c r="G678" i="1" s="1"/>
  <c r="H678" i="1" s="1"/>
  <c r="F679" i="1"/>
  <c r="G679" i="1" s="1"/>
  <c r="H679" i="1" s="1"/>
  <c r="F680" i="1"/>
  <c r="G680" i="1" s="1"/>
  <c r="H680" i="1" s="1"/>
  <c r="F681" i="1"/>
  <c r="G681" i="1" s="1"/>
  <c r="H681" i="1" s="1"/>
  <c r="F682" i="1"/>
  <c r="G682" i="1" s="1"/>
  <c r="H682" i="1" s="1"/>
  <c r="F683" i="1"/>
  <c r="G683" i="1" s="1"/>
  <c r="H683" i="1" s="1"/>
  <c r="F684" i="1"/>
  <c r="G684" i="1" s="1"/>
  <c r="H684" i="1" s="1"/>
  <c r="F685" i="1"/>
  <c r="G685" i="1" s="1"/>
  <c r="H685" i="1" s="1"/>
  <c r="F686" i="1"/>
  <c r="G686" i="1" s="1"/>
  <c r="H686" i="1" s="1"/>
  <c r="F687" i="1"/>
  <c r="G687" i="1" s="1"/>
  <c r="H687" i="1" s="1"/>
  <c r="F688" i="1"/>
  <c r="G688" i="1" s="1"/>
  <c r="H688" i="1" s="1"/>
  <c r="F689" i="1"/>
  <c r="G689" i="1" s="1"/>
  <c r="H689" i="1" s="1"/>
  <c r="F690" i="1"/>
  <c r="G690" i="1" s="1"/>
  <c r="H690" i="1" s="1"/>
  <c r="F691" i="1"/>
  <c r="G691" i="1" s="1"/>
  <c r="H691" i="1" s="1"/>
  <c r="F692" i="1"/>
  <c r="G692" i="1" s="1"/>
  <c r="H692" i="1" s="1"/>
  <c r="F693" i="1"/>
  <c r="G693" i="1" s="1"/>
  <c r="H693" i="1" s="1"/>
  <c r="F694" i="1"/>
  <c r="G694" i="1" s="1"/>
  <c r="H694" i="1" s="1"/>
  <c r="F695" i="1"/>
  <c r="G695" i="1" s="1"/>
  <c r="H695" i="1" s="1"/>
  <c r="F696" i="1"/>
  <c r="G696" i="1" s="1"/>
  <c r="H696" i="1" s="1"/>
  <c r="F697" i="1"/>
  <c r="G697" i="1" s="1"/>
  <c r="H697" i="1" s="1"/>
  <c r="F698" i="1"/>
  <c r="G698" i="1" s="1"/>
  <c r="H698" i="1" s="1"/>
  <c r="F699" i="1"/>
  <c r="G699" i="1" s="1"/>
  <c r="H699" i="1" s="1"/>
  <c r="F700" i="1"/>
  <c r="G700" i="1" s="1"/>
  <c r="H700" i="1" s="1"/>
  <c r="F701" i="1"/>
  <c r="G701" i="1" s="1"/>
  <c r="H701" i="1" s="1"/>
  <c r="F702" i="1"/>
  <c r="G702" i="1" s="1"/>
  <c r="H702" i="1" s="1"/>
  <c r="F703" i="1"/>
  <c r="G703" i="1" s="1"/>
  <c r="H703" i="1" s="1"/>
  <c r="F704" i="1"/>
  <c r="G704" i="1" s="1"/>
  <c r="H704" i="1" s="1"/>
  <c r="F705" i="1"/>
  <c r="G705" i="1" s="1"/>
  <c r="H705" i="1" s="1"/>
  <c r="F706" i="1"/>
  <c r="G706" i="1" s="1"/>
  <c r="H706" i="1" s="1"/>
  <c r="F707" i="1"/>
  <c r="G707" i="1" s="1"/>
  <c r="H707" i="1" s="1"/>
  <c r="F708" i="1"/>
  <c r="G708" i="1" s="1"/>
  <c r="H708" i="1" s="1"/>
  <c r="F709" i="1"/>
  <c r="G709" i="1" s="1"/>
  <c r="H709" i="1" s="1"/>
  <c r="F710" i="1"/>
  <c r="G710" i="1" s="1"/>
  <c r="H710" i="1" s="1"/>
  <c r="F711" i="1"/>
  <c r="G711" i="1" s="1"/>
  <c r="H711" i="1" s="1"/>
  <c r="F712" i="1"/>
  <c r="G712" i="1" s="1"/>
  <c r="H712" i="1" s="1"/>
  <c r="F713" i="1"/>
  <c r="G713" i="1" s="1"/>
  <c r="H713" i="1" s="1"/>
  <c r="F714" i="1"/>
  <c r="G714" i="1" s="1"/>
  <c r="H714" i="1" s="1"/>
  <c r="F715" i="1"/>
  <c r="G715" i="1" s="1"/>
  <c r="H715" i="1" s="1"/>
  <c r="F716" i="1"/>
  <c r="G716" i="1" s="1"/>
  <c r="H716" i="1" s="1"/>
  <c r="F717" i="1"/>
  <c r="G717" i="1" s="1"/>
  <c r="H717" i="1" s="1"/>
  <c r="F718" i="1"/>
  <c r="G718" i="1" s="1"/>
  <c r="H718" i="1" s="1"/>
  <c r="F719" i="1"/>
  <c r="G719" i="1" s="1"/>
  <c r="H719" i="1" s="1"/>
  <c r="F720" i="1"/>
  <c r="G720" i="1" s="1"/>
  <c r="H720" i="1" s="1"/>
  <c r="F721" i="1"/>
  <c r="G721" i="1" s="1"/>
  <c r="H721" i="1" s="1"/>
  <c r="F722" i="1"/>
  <c r="G722" i="1" s="1"/>
  <c r="H722" i="1" s="1"/>
  <c r="F723" i="1"/>
  <c r="G723" i="1" s="1"/>
  <c r="H723" i="1" s="1"/>
  <c r="F724" i="1"/>
  <c r="G724" i="1" s="1"/>
  <c r="H724" i="1" s="1"/>
  <c r="F725" i="1"/>
  <c r="G725" i="1" s="1"/>
  <c r="H725" i="1" s="1"/>
  <c r="F726" i="1"/>
  <c r="G726" i="1" s="1"/>
  <c r="H726" i="1" s="1"/>
  <c r="F727" i="1"/>
  <c r="G727" i="1" s="1"/>
  <c r="H727" i="1" s="1"/>
  <c r="F728" i="1"/>
  <c r="G728" i="1" s="1"/>
  <c r="H728" i="1" s="1"/>
  <c r="F729" i="1"/>
  <c r="G729" i="1" s="1"/>
  <c r="H729" i="1" s="1"/>
  <c r="F730" i="1"/>
  <c r="G730" i="1" s="1"/>
  <c r="H730" i="1" s="1"/>
  <c r="F731" i="1"/>
  <c r="G731" i="1" s="1"/>
  <c r="H731" i="1" s="1"/>
  <c r="F732" i="1"/>
  <c r="G732" i="1" s="1"/>
  <c r="H732" i="1" s="1"/>
  <c r="F733" i="1"/>
  <c r="G733" i="1" s="1"/>
  <c r="H733" i="1" s="1"/>
  <c r="F734" i="1"/>
  <c r="G734" i="1" s="1"/>
  <c r="H734" i="1" s="1"/>
  <c r="F735" i="1"/>
  <c r="G735" i="1" s="1"/>
  <c r="H735" i="1" s="1"/>
  <c r="F736" i="1"/>
  <c r="G736" i="1" s="1"/>
  <c r="H736" i="1" s="1"/>
  <c r="F737" i="1"/>
  <c r="G737" i="1" s="1"/>
  <c r="H737" i="1" s="1"/>
  <c r="F738" i="1"/>
  <c r="G738" i="1" s="1"/>
  <c r="H738" i="1" s="1"/>
  <c r="F739" i="1"/>
  <c r="G739" i="1" s="1"/>
  <c r="H739" i="1" s="1"/>
  <c r="F740" i="1"/>
  <c r="G740" i="1" s="1"/>
  <c r="H740" i="1" s="1"/>
  <c r="F741" i="1"/>
  <c r="G741" i="1" s="1"/>
  <c r="H741" i="1" s="1"/>
  <c r="F742" i="1"/>
  <c r="G742" i="1" s="1"/>
  <c r="H742" i="1" s="1"/>
  <c r="F743" i="1"/>
  <c r="G743" i="1" s="1"/>
  <c r="H743" i="1" s="1"/>
  <c r="F744" i="1"/>
  <c r="G744" i="1" s="1"/>
  <c r="H744" i="1" s="1"/>
  <c r="F745" i="1"/>
  <c r="G745" i="1" s="1"/>
  <c r="H745" i="1" s="1"/>
  <c r="F746" i="1"/>
  <c r="G746" i="1" s="1"/>
  <c r="H746" i="1" s="1"/>
  <c r="F747" i="1"/>
  <c r="G747" i="1" s="1"/>
  <c r="H747" i="1" s="1"/>
  <c r="F748" i="1"/>
  <c r="G748" i="1" s="1"/>
  <c r="H748" i="1" s="1"/>
  <c r="F749" i="1"/>
  <c r="G749" i="1" s="1"/>
  <c r="H749" i="1" s="1"/>
  <c r="F750" i="1"/>
  <c r="G750" i="1" s="1"/>
  <c r="H750" i="1" s="1"/>
  <c r="F751" i="1"/>
  <c r="G751" i="1" s="1"/>
  <c r="H751" i="1" s="1"/>
  <c r="F752" i="1"/>
  <c r="G752" i="1" s="1"/>
  <c r="H752" i="1" s="1"/>
  <c r="F753" i="1"/>
  <c r="G753" i="1" s="1"/>
  <c r="H753" i="1" s="1"/>
  <c r="F754" i="1"/>
  <c r="G754" i="1" s="1"/>
  <c r="H754" i="1" s="1"/>
  <c r="F755" i="1"/>
  <c r="G755" i="1" s="1"/>
  <c r="H755" i="1" s="1"/>
  <c r="F756" i="1"/>
  <c r="G756" i="1" s="1"/>
  <c r="H756" i="1" s="1"/>
  <c r="F757" i="1"/>
  <c r="G757" i="1" s="1"/>
  <c r="H757" i="1" s="1"/>
  <c r="F758" i="1"/>
  <c r="G758" i="1" s="1"/>
  <c r="H758" i="1" s="1"/>
  <c r="F759" i="1"/>
  <c r="G759" i="1" s="1"/>
  <c r="H759" i="1" s="1"/>
  <c r="F760" i="1"/>
  <c r="G760" i="1" s="1"/>
  <c r="H760" i="1" s="1"/>
  <c r="F761" i="1"/>
  <c r="G761" i="1" s="1"/>
  <c r="H761" i="1" s="1"/>
  <c r="F762" i="1"/>
  <c r="G762" i="1" s="1"/>
  <c r="H762" i="1" s="1"/>
  <c r="F763" i="1"/>
  <c r="G763" i="1" s="1"/>
  <c r="H763" i="1" s="1"/>
  <c r="F764" i="1"/>
  <c r="G764" i="1" s="1"/>
  <c r="H764" i="1" s="1"/>
  <c r="F765" i="1"/>
  <c r="G765" i="1" s="1"/>
  <c r="H765" i="1" s="1"/>
  <c r="F766" i="1"/>
  <c r="G766" i="1" s="1"/>
  <c r="H766" i="1" s="1"/>
  <c r="F767" i="1"/>
  <c r="G767" i="1" s="1"/>
  <c r="H767" i="1" s="1"/>
  <c r="F768" i="1"/>
  <c r="G768" i="1" s="1"/>
  <c r="H768" i="1" s="1"/>
  <c r="F769" i="1"/>
  <c r="G769" i="1" s="1"/>
  <c r="H769" i="1" s="1"/>
  <c r="F770" i="1"/>
  <c r="G770" i="1" s="1"/>
  <c r="H770" i="1" s="1"/>
  <c r="F771" i="1"/>
  <c r="G771" i="1" s="1"/>
  <c r="H771" i="1" s="1"/>
  <c r="F772" i="1"/>
  <c r="G772" i="1" s="1"/>
  <c r="H772" i="1" s="1"/>
  <c r="F773" i="1"/>
  <c r="G773" i="1" s="1"/>
  <c r="H773" i="1" s="1"/>
  <c r="F774" i="1"/>
  <c r="G774" i="1" s="1"/>
  <c r="H774" i="1" s="1"/>
  <c r="F775" i="1"/>
  <c r="G775" i="1" s="1"/>
  <c r="H775" i="1" s="1"/>
  <c r="F776" i="1"/>
  <c r="G776" i="1" s="1"/>
  <c r="H776" i="1" s="1"/>
  <c r="F777" i="1"/>
  <c r="G777" i="1" s="1"/>
  <c r="H777" i="1" s="1"/>
  <c r="F778" i="1"/>
  <c r="G778" i="1" s="1"/>
  <c r="H778" i="1" s="1"/>
  <c r="F779" i="1"/>
  <c r="G779" i="1" s="1"/>
  <c r="H779" i="1" s="1"/>
  <c r="F780" i="1"/>
  <c r="G780" i="1" s="1"/>
  <c r="H780" i="1" s="1"/>
  <c r="F781" i="1"/>
  <c r="G781" i="1" s="1"/>
  <c r="H781" i="1" s="1"/>
  <c r="F782" i="1"/>
  <c r="G782" i="1" s="1"/>
  <c r="H782" i="1" s="1"/>
  <c r="F783" i="1"/>
  <c r="G783" i="1" s="1"/>
  <c r="H783" i="1" s="1"/>
  <c r="F784" i="1"/>
  <c r="G784" i="1" s="1"/>
  <c r="H784" i="1" s="1"/>
  <c r="F785" i="1"/>
  <c r="G785" i="1" s="1"/>
  <c r="H785" i="1" s="1"/>
  <c r="F786" i="1"/>
  <c r="G786" i="1" s="1"/>
  <c r="H786" i="1" s="1"/>
  <c r="F787" i="1"/>
  <c r="G787" i="1" s="1"/>
  <c r="H787" i="1" s="1"/>
  <c r="F788" i="1"/>
  <c r="G788" i="1" s="1"/>
  <c r="H788" i="1" s="1"/>
  <c r="F789" i="1"/>
  <c r="G789" i="1" s="1"/>
  <c r="H789" i="1" s="1"/>
  <c r="F790" i="1"/>
  <c r="G790" i="1" s="1"/>
  <c r="H790" i="1" s="1"/>
  <c r="F791" i="1"/>
  <c r="G791" i="1" s="1"/>
  <c r="H791" i="1" s="1"/>
  <c r="F792" i="1"/>
  <c r="G792" i="1" s="1"/>
  <c r="H792" i="1" s="1"/>
  <c r="F793" i="1"/>
  <c r="G793" i="1" s="1"/>
  <c r="H793" i="1" s="1"/>
  <c r="F794" i="1"/>
  <c r="G794" i="1" s="1"/>
  <c r="H794" i="1" s="1"/>
  <c r="F795" i="1"/>
  <c r="G795" i="1" s="1"/>
  <c r="H795" i="1" s="1"/>
  <c r="F796" i="1"/>
  <c r="G796" i="1" s="1"/>
  <c r="H796" i="1" s="1"/>
  <c r="F797" i="1"/>
  <c r="G797" i="1" s="1"/>
  <c r="H797" i="1" s="1"/>
  <c r="F798" i="1"/>
  <c r="G798" i="1" s="1"/>
  <c r="H798" i="1" s="1"/>
  <c r="F799" i="1"/>
  <c r="G799" i="1" s="1"/>
  <c r="H799" i="1" s="1"/>
  <c r="F800" i="1"/>
  <c r="G800" i="1" s="1"/>
  <c r="H800" i="1" s="1"/>
  <c r="F801" i="1"/>
  <c r="G801" i="1" s="1"/>
  <c r="H801" i="1" s="1"/>
  <c r="F802" i="1"/>
  <c r="G802" i="1" s="1"/>
  <c r="H802" i="1" s="1"/>
  <c r="F803" i="1"/>
  <c r="G803" i="1" s="1"/>
  <c r="H803" i="1" s="1"/>
  <c r="F804" i="1"/>
  <c r="G804" i="1" s="1"/>
  <c r="H804" i="1" s="1"/>
  <c r="F805" i="1"/>
  <c r="G805" i="1" s="1"/>
  <c r="H805" i="1" s="1"/>
  <c r="F806" i="1"/>
  <c r="G806" i="1" s="1"/>
  <c r="H806" i="1" s="1"/>
  <c r="F807" i="1"/>
  <c r="G807" i="1" s="1"/>
  <c r="H807" i="1" s="1"/>
  <c r="F808" i="1"/>
  <c r="G808" i="1" s="1"/>
  <c r="H808" i="1" s="1"/>
  <c r="F809" i="1"/>
  <c r="G809" i="1" s="1"/>
  <c r="H809" i="1" s="1"/>
  <c r="F810" i="1"/>
  <c r="G810" i="1" s="1"/>
  <c r="H810" i="1" s="1"/>
  <c r="F811" i="1"/>
  <c r="G811" i="1" s="1"/>
  <c r="H811" i="1" s="1"/>
  <c r="F812" i="1"/>
  <c r="G812" i="1" s="1"/>
  <c r="H812" i="1" s="1"/>
  <c r="F813" i="1"/>
  <c r="G813" i="1" s="1"/>
  <c r="H813" i="1" s="1"/>
  <c r="F814" i="1"/>
  <c r="G814" i="1" s="1"/>
  <c r="H814" i="1" s="1"/>
  <c r="F815" i="1"/>
  <c r="G815" i="1" s="1"/>
  <c r="H815" i="1" s="1"/>
  <c r="F816" i="1"/>
  <c r="G816" i="1" s="1"/>
  <c r="H816" i="1" s="1"/>
  <c r="F817" i="1"/>
  <c r="G817" i="1" s="1"/>
  <c r="H817" i="1" s="1"/>
  <c r="F818" i="1"/>
  <c r="G818" i="1" s="1"/>
  <c r="H818" i="1" s="1"/>
  <c r="F819" i="1"/>
  <c r="G819" i="1" s="1"/>
  <c r="H819" i="1" s="1"/>
  <c r="F820" i="1"/>
  <c r="G820" i="1" s="1"/>
  <c r="H820" i="1" s="1"/>
  <c r="F821" i="1"/>
  <c r="G821" i="1" s="1"/>
  <c r="H821" i="1" s="1"/>
  <c r="F822" i="1"/>
  <c r="G822" i="1" s="1"/>
  <c r="H822" i="1" s="1"/>
  <c r="F823" i="1"/>
  <c r="G823" i="1" s="1"/>
  <c r="H823" i="1" s="1"/>
  <c r="F824" i="1"/>
  <c r="G824" i="1" s="1"/>
  <c r="H824" i="1" s="1"/>
  <c r="F825" i="1"/>
  <c r="G825" i="1" s="1"/>
  <c r="H825" i="1" s="1"/>
  <c r="F826" i="1"/>
  <c r="G826" i="1" s="1"/>
  <c r="H826" i="1" s="1"/>
  <c r="F827" i="1"/>
  <c r="G827" i="1" s="1"/>
  <c r="H827" i="1" s="1"/>
  <c r="F828" i="1"/>
  <c r="G828" i="1" s="1"/>
  <c r="H828" i="1" s="1"/>
  <c r="F829" i="1"/>
  <c r="G829" i="1" s="1"/>
  <c r="H829" i="1" s="1"/>
  <c r="F830" i="1"/>
  <c r="G830" i="1" s="1"/>
  <c r="H830" i="1" s="1"/>
  <c r="F831" i="1"/>
  <c r="G831" i="1" s="1"/>
  <c r="H831" i="1" s="1"/>
  <c r="F832" i="1"/>
  <c r="G832" i="1" s="1"/>
  <c r="H832" i="1" s="1"/>
  <c r="F833" i="1"/>
  <c r="G833" i="1" s="1"/>
  <c r="H833" i="1" s="1"/>
  <c r="F834" i="1"/>
  <c r="G834" i="1" s="1"/>
  <c r="H834" i="1" s="1"/>
  <c r="F835" i="1"/>
  <c r="G835" i="1" s="1"/>
  <c r="H835" i="1" s="1"/>
  <c r="F836" i="1"/>
  <c r="G836" i="1" s="1"/>
  <c r="H836" i="1" s="1"/>
  <c r="F837" i="1"/>
  <c r="G837" i="1" s="1"/>
  <c r="H837" i="1" s="1"/>
  <c r="F838" i="1"/>
  <c r="G838" i="1" s="1"/>
  <c r="H838" i="1" s="1"/>
  <c r="F839" i="1"/>
  <c r="G839" i="1" s="1"/>
  <c r="H839" i="1" s="1"/>
  <c r="F840" i="1"/>
  <c r="G840" i="1" s="1"/>
  <c r="H840" i="1" s="1"/>
  <c r="F841" i="1"/>
  <c r="G841" i="1" s="1"/>
  <c r="H841" i="1" s="1"/>
  <c r="F842" i="1"/>
  <c r="G842" i="1" s="1"/>
  <c r="H842" i="1" s="1"/>
  <c r="F843" i="1"/>
  <c r="G843" i="1" s="1"/>
  <c r="H843" i="1" s="1"/>
  <c r="F844" i="1"/>
  <c r="G844" i="1" s="1"/>
  <c r="H844" i="1" s="1"/>
  <c r="F845" i="1"/>
  <c r="G845" i="1" s="1"/>
  <c r="H845" i="1" s="1"/>
  <c r="F846" i="1"/>
  <c r="G846" i="1" s="1"/>
  <c r="H846" i="1" s="1"/>
  <c r="F847" i="1"/>
  <c r="G847" i="1" s="1"/>
  <c r="H847" i="1" s="1"/>
  <c r="F848" i="1"/>
  <c r="G848" i="1" s="1"/>
  <c r="H848" i="1" s="1"/>
  <c r="F849" i="1"/>
  <c r="G849" i="1" s="1"/>
  <c r="H849" i="1" s="1"/>
  <c r="F850" i="1"/>
  <c r="G850" i="1" s="1"/>
  <c r="H850" i="1" s="1"/>
  <c r="F851" i="1"/>
  <c r="G851" i="1" s="1"/>
  <c r="H851" i="1" s="1"/>
  <c r="F852" i="1"/>
  <c r="G852" i="1" s="1"/>
  <c r="H852" i="1" s="1"/>
  <c r="F853" i="1"/>
  <c r="G853" i="1" s="1"/>
  <c r="H853" i="1" s="1"/>
  <c r="F854" i="1"/>
  <c r="G854" i="1" s="1"/>
  <c r="H854" i="1" s="1"/>
  <c r="F855" i="1"/>
  <c r="G855" i="1" s="1"/>
  <c r="H855" i="1" s="1"/>
  <c r="F856" i="1"/>
  <c r="G856" i="1" s="1"/>
  <c r="H856" i="1" s="1"/>
  <c r="F857" i="1"/>
  <c r="G857" i="1" s="1"/>
  <c r="H857" i="1" s="1"/>
  <c r="F858" i="1"/>
  <c r="G858" i="1" s="1"/>
  <c r="H858" i="1" s="1"/>
  <c r="F859" i="1"/>
  <c r="G859" i="1" s="1"/>
  <c r="H859" i="1" s="1"/>
  <c r="F860" i="1"/>
  <c r="G860" i="1" s="1"/>
  <c r="H860" i="1" s="1"/>
  <c r="F861" i="1"/>
  <c r="G861" i="1" s="1"/>
  <c r="H861" i="1" s="1"/>
  <c r="F862" i="1"/>
  <c r="G862" i="1" s="1"/>
  <c r="H862" i="1" s="1"/>
  <c r="F863" i="1"/>
  <c r="G863" i="1" s="1"/>
  <c r="H863" i="1" s="1"/>
  <c r="F864" i="1"/>
  <c r="G864" i="1" s="1"/>
  <c r="H864" i="1" s="1"/>
  <c r="F865" i="1"/>
  <c r="G865" i="1" s="1"/>
  <c r="H865" i="1" s="1"/>
  <c r="F866" i="1"/>
  <c r="G866" i="1" s="1"/>
  <c r="H866" i="1" s="1"/>
  <c r="F867" i="1"/>
  <c r="G867" i="1" s="1"/>
  <c r="H867" i="1" s="1"/>
  <c r="F868" i="1"/>
  <c r="G868" i="1" s="1"/>
  <c r="H868" i="1" s="1"/>
  <c r="F869" i="1"/>
  <c r="G869" i="1" s="1"/>
  <c r="H869" i="1" s="1"/>
  <c r="F870" i="1"/>
  <c r="G870" i="1" s="1"/>
  <c r="H870" i="1" s="1"/>
  <c r="F871" i="1"/>
  <c r="G871" i="1" s="1"/>
  <c r="H871" i="1" s="1"/>
  <c r="F872" i="1"/>
  <c r="G872" i="1" s="1"/>
  <c r="H872" i="1" s="1"/>
  <c r="F873" i="1"/>
  <c r="G873" i="1" s="1"/>
  <c r="H873" i="1" s="1"/>
  <c r="F874" i="1"/>
  <c r="G874" i="1" s="1"/>
  <c r="H874" i="1" s="1"/>
  <c r="F875" i="1"/>
  <c r="G875" i="1" s="1"/>
  <c r="H875" i="1" s="1"/>
  <c r="F876" i="1"/>
  <c r="G876" i="1" s="1"/>
  <c r="H876" i="1" s="1"/>
  <c r="F877" i="1"/>
  <c r="G877" i="1" s="1"/>
  <c r="H877" i="1" s="1"/>
  <c r="F878" i="1"/>
  <c r="G878" i="1" s="1"/>
  <c r="H878" i="1" s="1"/>
  <c r="F879" i="1"/>
  <c r="G879" i="1" s="1"/>
  <c r="H879" i="1" s="1"/>
  <c r="F880" i="1"/>
  <c r="G880" i="1" s="1"/>
  <c r="H880" i="1" s="1"/>
  <c r="F881" i="1"/>
  <c r="G881" i="1" s="1"/>
  <c r="H881" i="1" s="1"/>
  <c r="F882" i="1"/>
  <c r="G882" i="1" s="1"/>
  <c r="H882" i="1" s="1"/>
  <c r="F883" i="1"/>
  <c r="G883" i="1" s="1"/>
  <c r="H883" i="1" s="1"/>
  <c r="F884" i="1"/>
  <c r="G884" i="1" s="1"/>
  <c r="H884" i="1" s="1"/>
  <c r="F885" i="1"/>
  <c r="G885" i="1" s="1"/>
  <c r="H885" i="1" s="1"/>
  <c r="F886" i="1"/>
  <c r="G886" i="1" s="1"/>
  <c r="H886" i="1" s="1"/>
  <c r="F887" i="1"/>
  <c r="G887" i="1" s="1"/>
  <c r="H887" i="1" s="1"/>
  <c r="F888" i="1"/>
  <c r="G888" i="1" s="1"/>
  <c r="H888" i="1" s="1"/>
  <c r="F889" i="1"/>
  <c r="G889" i="1" s="1"/>
  <c r="H889" i="1" s="1"/>
  <c r="F890" i="1"/>
  <c r="G890" i="1" s="1"/>
  <c r="H890" i="1" s="1"/>
  <c r="F891" i="1"/>
  <c r="G891" i="1" s="1"/>
  <c r="H891" i="1" s="1"/>
  <c r="F892" i="1"/>
  <c r="G892" i="1" s="1"/>
  <c r="H892" i="1" s="1"/>
  <c r="F893" i="1"/>
  <c r="G893" i="1" s="1"/>
  <c r="H893" i="1" s="1"/>
  <c r="F894" i="1"/>
  <c r="G894" i="1" s="1"/>
  <c r="H894" i="1" s="1"/>
  <c r="F895" i="1"/>
  <c r="G895" i="1" s="1"/>
  <c r="H895" i="1" s="1"/>
  <c r="F896" i="1"/>
  <c r="G896" i="1" s="1"/>
  <c r="H896" i="1" s="1"/>
  <c r="F897" i="1"/>
  <c r="G897" i="1" s="1"/>
  <c r="H897" i="1" s="1"/>
  <c r="F898" i="1"/>
  <c r="G898" i="1" s="1"/>
  <c r="H898" i="1" s="1"/>
  <c r="F899" i="1"/>
  <c r="G899" i="1" s="1"/>
  <c r="H899" i="1" s="1"/>
  <c r="F900" i="1"/>
  <c r="G900" i="1" s="1"/>
  <c r="H900" i="1" s="1"/>
  <c r="F901" i="1"/>
  <c r="G901" i="1" s="1"/>
  <c r="H901" i="1" s="1"/>
  <c r="F902" i="1"/>
  <c r="G902" i="1" s="1"/>
  <c r="H902" i="1" s="1"/>
  <c r="F903" i="1"/>
  <c r="G903" i="1" s="1"/>
  <c r="H903" i="1" s="1"/>
  <c r="F904" i="1"/>
  <c r="G904" i="1" s="1"/>
  <c r="H904" i="1" s="1"/>
  <c r="F905" i="1"/>
  <c r="G905" i="1" s="1"/>
  <c r="H905" i="1" s="1"/>
  <c r="F906" i="1"/>
  <c r="G906" i="1" s="1"/>
  <c r="H906" i="1" s="1"/>
  <c r="F907" i="1"/>
  <c r="G907" i="1" s="1"/>
  <c r="H907" i="1" s="1"/>
  <c r="F908" i="1"/>
  <c r="G908" i="1" s="1"/>
  <c r="H908" i="1" s="1"/>
  <c r="F909" i="1"/>
  <c r="G909" i="1" s="1"/>
  <c r="H909" i="1" s="1"/>
  <c r="F910" i="1"/>
  <c r="G910" i="1" s="1"/>
  <c r="H910" i="1" s="1"/>
  <c r="F911" i="1"/>
  <c r="G911" i="1" s="1"/>
  <c r="H911" i="1" s="1"/>
  <c r="F912" i="1"/>
  <c r="G912" i="1" s="1"/>
  <c r="H912" i="1" s="1"/>
  <c r="F913" i="1"/>
  <c r="G913" i="1" s="1"/>
  <c r="H913" i="1" s="1"/>
  <c r="F914" i="1"/>
  <c r="G914" i="1" s="1"/>
  <c r="H914" i="1" s="1"/>
  <c r="F915" i="1"/>
  <c r="G915" i="1" s="1"/>
  <c r="H915" i="1" s="1"/>
  <c r="F916" i="1"/>
  <c r="G916" i="1" s="1"/>
  <c r="H916" i="1" s="1"/>
  <c r="F917" i="1"/>
  <c r="G917" i="1" s="1"/>
  <c r="H917" i="1" s="1"/>
  <c r="F918" i="1"/>
  <c r="G918" i="1" s="1"/>
  <c r="H918" i="1" s="1"/>
  <c r="F919" i="1"/>
  <c r="G919" i="1" s="1"/>
  <c r="H919" i="1" s="1"/>
  <c r="F920" i="1"/>
  <c r="G920" i="1" s="1"/>
  <c r="H920" i="1" s="1"/>
  <c r="F921" i="1"/>
  <c r="G921" i="1" s="1"/>
  <c r="H921" i="1" s="1"/>
  <c r="F922" i="1"/>
  <c r="G922" i="1" s="1"/>
  <c r="H922" i="1" s="1"/>
  <c r="F923" i="1"/>
  <c r="G923" i="1" s="1"/>
  <c r="H923" i="1" s="1"/>
  <c r="F924" i="1"/>
  <c r="G924" i="1" s="1"/>
  <c r="H924" i="1" s="1"/>
  <c r="F925" i="1"/>
  <c r="G925" i="1" s="1"/>
  <c r="H925" i="1" s="1"/>
  <c r="F926" i="1"/>
  <c r="G926" i="1" s="1"/>
  <c r="H926" i="1" s="1"/>
  <c r="F927" i="1"/>
  <c r="G927" i="1" s="1"/>
  <c r="H927" i="1" s="1"/>
  <c r="F928" i="1"/>
  <c r="G928" i="1" s="1"/>
  <c r="H928" i="1" s="1"/>
  <c r="F929" i="1"/>
  <c r="G929" i="1" s="1"/>
  <c r="H929" i="1" s="1"/>
  <c r="F930" i="1"/>
  <c r="G930" i="1" s="1"/>
  <c r="H930" i="1" s="1"/>
  <c r="F931" i="1"/>
  <c r="G931" i="1" s="1"/>
  <c r="H931" i="1" s="1"/>
  <c r="F932" i="1"/>
  <c r="G932" i="1" s="1"/>
  <c r="H932" i="1" s="1"/>
  <c r="F933" i="1"/>
  <c r="G933" i="1" s="1"/>
  <c r="H933" i="1" s="1"/>
  <c r="F934" i="1"/>
  <c r="G934" i="1" s="1"/>
  <c r="H934" i="1" s="1"/>
  <c r="F935" i="1"/>
  <c r="G935" i="1" s="1"/>
  <c r="H935" i="1" s="1"/>
  <c r="F936" i="1"/>
  <c r="G936" i="1" s="1"/>
  <c r="H936" i="1" s="1"/>
  <c r="F937" i="1"/>
  <c r="G937" i="1" s="1"/>
  <c r="H937" i="1" s="1"/>
  <c r="F938" i="1"/>
  <c r="G938" i="1" s="1"/>
  <c r="H938" i="1" s="1"/>
  <c r="F939" i="1"/>
  <c r="G939" i="1" s="1"/>
  <c r="H939" i="1" s="1"/>
  <c r="F940" i="1"/>
  <c r="G940" i="1" s="1"/>
  <c r="H940" i="1" s="1"/>
  <c r="F941" i="1"/>
  <c r="G941" i="1" s="1"/>
  <c r="H941" i="1" s="1"/>
  <c r="F942" i="1"/>
  <c r="G942" i="1" s="1"/>
  <c r="H942" i="1" s="1"/>
  <c r="F943" i="1"/>
  <c r="G943" i="1" s="1"/>
  <c r="H943" i="1" s="1"/>
  <c r="F944" i="1"/>
  <c r="G944" i="1" s="1"/>
  <c r="H944" i="1" s="1"/>
  <c r="F945" i="1"/>
  <c r="G945" i="1" s="1"/>
  <c r="H945" i="1" s="1"/>
  <c r="F946" i="1"/>
  <c r="G946" i="1" s="1"/>
  <c r="H946" i="1" s="1"/>
  <c r="F947" i="1"/>
  <c r="G947" i="1" s="1"/>
  <c r="H947" i="1" s="1"/>
  <c r="F948" i="1"/>
  <c r="G948" i="1" s="1"/>
  <c r="H948" i="1" s="1"/>
  <c r="F949" i="1"/>
  <c r="G949" i="1" s="1"/>
  <c r="H949" i="1" s="1"/>
  <c r="F950" i="1"/>
  <c r="G950" i="1" s="1"/>
  <c r="H950" i="1" s="1"/>
  <c r="F951" i="1"/>
  <c r="G951" i="1" s="1"/>
  <c r="H951" i="1" s="1"/>
  <c r="F952" i="1"/>
  <c r="G952" i="1" s="1"/>
  <c r="H952" i="1" s="1"/>
  <c r="F953" i="1"/>
  <c r="G953" i="1" s="1"/>
  <c r="H953" i="1" s="1"/>
  <c r="F954" i="1"/>
  <c r="G954" i="1" s="1"/>
  <c r="H954" i="1" s="1"/>
  <c r="F955" i="1"/>
  <c r="G955" i="1" s="1"/>
  <c r="H955" i="1" s="1"/>
  <c r="F956" i="1"/>
  <c r="G956" i="1" s="1"/>
  <c r="H956" i="1" s="1"/>
  <c r="F957" i="1"/>
  <c r="G957" i="1" s="1"/>
  <c r="H957" i="1" s="1"/>
  <c r="F958" i="1"/>
  <c r="G958" i="1" s="1"/>
  <c r="H958" i="1" s="1"/>
  <c r="F959" i="1"/>
  <c r="G959" i="1" s="1"/>
  <c r="H959" i="1" s="1"/>
  <c r="F960" i="1"/>
  <c r="G960" i="1" s="1"/>
  <c r="H960" i="1" s="1"/>
  <c r="F961" i="1"/>
  <c r="G961" i="1" s="1"/>
  <c r="H961" i="1" s="1"/>
  <c r="F962" i="1"/>
  <c r="G962" i="1" s="1"/>
  <c r="H962" i="1" s="1"/>
  <c r="F963" i="1"/>
  <c r="G963" i="1" s="1"/>
  <c r="H963" i="1" s="1"/>
  <c r="F964" i="1"/>
  <c r="G964" i="1" s="1"/>
  <c r="H964" i="1" s="1"/>
  <c r="F965" i="1"/>
  <c r="G965" i="1" s="1"/>
  <c r="H965" i="1" s="1"/>
  <c r="F966" i="1"/>
  <c r="G966" i="1" s="1"/>
  <c r="H966" i="1" s="1"/>
  <c r="F967" i="1"/>
  <c r="G967" i="1" s="1"/>
  <c r="H967" i="1" s="1"/>
  <c r="F968" i="1"/>
  <c r="G968" i="1" s="1"/>
  <c r="H968" i="1" s="1"/>
  <c r="F969" i="1"/>
  <c r="G969" i="1" s="1"/>
  <c r="H969" i="1" s="1"/>
  <c r="F970" i="1"/>
  <c r="G970" i="1" s="1"/>
  <c r="H970" i="1" s="1"/>
  <c r="F971" i="1"/>
  <c r="G971" i="1" s="1"/>
  <c r="H971" i="1" s="1"/>
  <c r="F972" i="1"/>
  <c r="G972" i="1" s="1"/>
  <c r="H972" i="1" s="1"/>
  <c r="F973" i="1"/>
  <c r="G973" i="1" s="1"/>
  <c r="H973" i="1" s="1"/>
  <c r="F974" i="1"/>
  <c r="G974" i="1" s="1"/>
  <c r="H974" i="1" s="1"/>
  <c r="F975" i="1"/>
  <c r="G975" i="1" s="1"/>
  <c r="H975" i="1" s="1"/>
  <c r="F976" i="1"/>
  <c r="G976" i="1" s="1"/>
  <c r="H976" i="1" s="1"/>
  <c r="F977" i="1"/>
  <c r="G977" i="1" s="1"/>
  <c r="H977" i="1" s="1"/>
  <c r="F978" i="1"/>
  <c r="G978" i="1" s="1"/>
  <c r="H978" i="1" s="1"/>
  <c r="F979" i="1"/>
  <c r="G979" i="1" s="1"/>
  <c r="H979" i="1" s="1"/>
  <c r="F980" i="1"/>
  <c r="G980" i="1" s="1"/>
  <c r="H980" i="1" s="1"/>
  <c r="F981" i="1"/>
  <c r="G981" i="1" s="1"/>
  <c r="H981" i="1" s="1"/>
  <c r="F982" i="1"/>
  <c r="G982" i="1" s="1"/>
  <c r="H982" i="1" s="1"/>
  <c r="F983" i="1"/>
  <c r="G983" i="1" s="1"/>
  <c r="H983" i="1" s="1"/>
  <c r="F984" i="1"/>
  <c r="G984" i="1" s="1"/>
  <c r="H984" i="1" s="1"/>
  <c r="F985" i="1"/>
  <c r="G985" i="1" s="1"/>
  <c r="H985" i="1" s="1"/>
  <c r="F986" i="1"/>
  <c r="G986" i="1" s="1"/>
  <c r="H986" i="1" s="1"/>
  <c r="F987" i="1"/>
  <c r="G987" i="1" s="1"/>
  <c r="H987" i="1" s="1"/>
  <c r="F988" i="1"/>
  <c r="G988" i="1" s="1"/>
  <c r="H988" i="1" s="1"/>
  <c r="F989" i="1"/>
  <c r="G989" i="1" s="1"/>
  <c r="H989" i="1" s="1"/>
  <c r="F990" i="1"/>
  <c r="G990" i="1" s="1"/>
  <c r="H990" i="1" s="1"/>
  <c r="F991" i="1"/>
  <c r="G991" i="1" s="1"/>
  <c r="H991" i="1" s="1"/>
  <c r="F992" i="1"/>
  <c r="G992" i="1" s="1"/>
  <c r="H992" i="1" s="1"/>
  <c r="F993" i="1"/>
  <c r="G993" i="1" s="1"/>
  <c r="H993" i="1" s="1"/>
  <c r="F994" i="1"/>
  <c r="G994" i="1" s="1"/>
  <c r="H994" i="1" s="1"/>
  <c r="F995" i="1"/>
  <c r="G995" i="1" s="1"/>
  <c r="H995" i="1" s="1"/>
  <c r="F996" i="1"/>
  <c r="G996" i="1" s="1"/>
  <c r="H996" i="1" s="1"/>
  <c r="F997" i="1"/>
  <c r="G997" i="1" s="1"/>
  <c r="H997" i="1" s="1"/>
  <c r="F998" i="1"/>
  <c r="G998" i="1" s="1"/>
  <c r="H998" i="1" s="1"/>
  <c r="F999" i="1"/>
  <c r="G999" i="1" s="1"/>
  <c r="H999" i="1" s="1"/>
  <c r="F1000" i="1"/>
  <c r="G1000" i="1" s="1"/>
  <c r="H1000" i="1" s="1"/>
  <c r="F1001" i="1"/>
  <c r="G1001" i="1" s="1"/>
  <c r="H1001" i="1" s="1"/>
  <c r="F1002" i="1"/>
  <c r="G1002" i="1" s="1"/>
  <c r="H1002" i="1" s="1"/>
  <c r="F1003" i="1"/>
  <c r="G1003" i="1" s="1"/>
  <c r="H1003" i="1" s="1"/>
  <c r="F1004" i="1"/>
  <c r="G1004" i="1" s="1"/>
  <c r="H1004" i="1" s="1"/>
  <c r="F1005" i="1"/>
  <c r="G1005" i="1" s="1"/>
  <c r="H1005" i="1" s="1"/>
  <c r="F1006" i="1"/>
  <c r="G1006" i="1" s="1"/>
  <c r="H1006" i="1" s="1"/>
  <c r="F1007" i="1"/>
  <c r="G1007" i="1" s="1"/>
  <c r="H1007" i="1" s="1"/>
  <c r="F1008" i="1"/>
  <c r="G1008" i="1" s="1"/>
  <c r="H1008" i="1" s="1"/>
  <c r="F1009" i="1"/>
  <c r="G1009" i="1" s="1"/>
  <c r="H1009" i="1" s="1"/>
  <c r="F1010" i="1"/>
  <c r="G1010" i="1" s="1"/>
  <c r="H1010" i="1" s="1"/>
  <c r="F1011" i="1"/>
  <c r="G1011" i="1" s="1"/>
  <c r="H1011" i="1" s="1"/>
  <c r="F1012" i="1"/>
  <c r="G1012" i="1" s="1"/>
  <c r="H1012" i="1" s="1"/>
  <c r="F1013" i="1"/>
  <c r="G1013" i="1" s="1"/>
  <c r="H1013" i="1" s="1"/>
  <c r="F1014" i="1"/>
  <c r="G1014" i="1" s="1"/>
  <c r="H1014" i="1" s="1"/>
  <c r="F1015" i="1"/>
  <c r="G1015" i="1" s="1"/>
  <c r="H1015" i="1" s="1"/>
  <c r="F1016" i="1"/>
  <c r="G1016" i="1" s="1"/>
  <c r="H1016" i="1" s="1"/>
  <c r="F1017" i="1"/>
  <c r="G1017" i="1" s="1"/>
  <c r="H1017" i="1" s="1"/>
  <c r="F1018" i="1"/>
  <c r="G1018" i="1" s="1"/>
  <c r="H1018" i="1" s="1"/>
  <c r="F1019" i="1"/>
  <c r="G1019" i="1" s="1"/>
  <c r="H1019" i="1" s="1"/>
  <c r="F1020" i="1"/>
  <c r="G1020" i="1" s="1"/>
  <c r="H1020" i="1" s="1"/>
  <c r="F1021" i="1"/>
  <c r="G1021" i="1" s="1"/>
  <c r="H1021" i="1" s="1"/>
  <c r="F1022" i="1"/>
  <c r="G1022" i="1" s="1"/>
  <c r="H1022" i="1" s="1"/>
  <c r="F1023" i="1"/>
  <c r="G1023" i="1" s="1"/>
  <c r="H1023" i="1" s="1"/>
  <c r="F1024" i="1"/>
  <c r="G1024" i="1" s="1"/>
  <c r="H1024" i="1" s="1"/>
  <c r="F1025" i="1"/>
  <c r="G1025" i="1" s="1"/>
  <c r="H1025" i="1" s="1"/>
  <c r="F1026" i="1"/>
  <c r="G1026" i="1" s="1"/>
  <c r="H1026" i="1" s="1"/>
  <c r="F1027" i="1"/>
  <c r="G1027" i="1" s="1"/>
  <c r="H1027" i="1" s="1"/>
  <c r="F1028" i="1"/>
  <c r="G1028" i="1" s="1"/>
  <c r="H1028" i="1" s="1"/>
  <c r="F1029" i="1"/>
  <c r="G1029" i="1" s="1"/>
  <c r="H1029" i="1" s="1"/>
  <c r="F1030" i="1"/>
  <c r="G1030" i="1" s="1"/>
  <c r="H1030" i="1" s="1"/>
  <c r="F1031" i="1"/>
  <c r="G1031" i="1" s="1"/>
  <c r="H1031" i="1" s="1"/>
  <c r="F1032" i="1"/>
  <c r="G1032" i="1" s="1"/>
  <c r="H1032" i="1" s="1"/>
  <c r="F1033" i="1"/>
  <c r="G1033" i="1" s="1"/>
  <c r="H1033" i="1" s="1"/>
  <c r="F1034" i="1"/>
  <c r="G1034" i="1" s="1"/>
  <c r="H1034" i="1" s="1"/>
  <c r="F1035" i="1"/>
  <c r="G1035" i="1" s="1"/>
  <c r="H1035" i="1" s="1"/>
  <c r="F1036" i="1"/>
  <c r="G1036" i="1" s="1"/>
  <c r="H1036" i="1" s="1"/>
  <c r="F1037" i="1"/>
  <c r="G1037" i="1" s="1"/>
  <c r="H1037" i="1" s="1"/>
  <c r="F1038" i="1"/>
  <c r="G1038" i="1" s="1"/>
  <c r="H1038" i="1" s="1"/>
  <c r="F1039" i="1"/>
  <c r="G1039" i="1" s="1"/>
  <c r="H1039" i="1" s="1"/>
  <c r="F1040" i="1"/>
  <c r="G1040" i="1" s="1"/>
  <c r="H1040" i="1" s="1"/>
  <c r="F1041" i="1"/>
  <c r="G1041" i="1" s="1"/>
  <c r="H1041" i="1" s="1"/>
  <c r="F1042" i="1"/>
  <c r="G1042" i="1" s="1"/>
  <c r="H1042" i="1" s="1"/>
  <c r="F1043" i="1"/>
  <c r="G1043" i="1" s="1"/>
  <c r="H1043" i="1" s="1"/>
  <c r="F1044" i="1"/>
  <c r="G1044" i="1" s="1"/>
  <c r="H1044" i="1" s="1"/>
  <c r="F1045" i="1"/>
  <c r="G1045" i="1" s="1"/>
  <c r="H1045" i="1" s="1"/>
  <c r="F1046" i="1"/>
  <c r="G1046" i="1" s="1"/>
  <c r="H1046" i="1" s="1"/>
  <c r="F1047" i="1"/>
  <c r="G1047" i="1" s="1"/>
  <c r="H1047" i="1" s="1"/>
  <c r="F1048" i="1"/>
  <c r="G1048" i="1" s="1"/>
  <c r="H1048" i="1" s="1"/>
  <c r="F1049" i="1"/>
  <c r="G1049" i="1" s="1"/>
  <c r="H1049" i="1" s="1"/>
  <c r="F1050" i="1"/>
  <c r="G1050" i="1" s="1"/>
  <c r="H1050" i="1" s="1"/>
  <c r="F1051" i="1"/>
  <c r="G1051" i="1" s="1"/>
  <c r="H1051" i="1" s="1"/>
  <c r="F1052" i="1"/>
  <c r="G1052" i="1" s="1"/>
  <c r="H1052" i="1" s="1"/>
  <c r="F1053" i="1"/>
  <c r="G1053" i="1" s="1"/>
  <c r="H1053" i="1" s="1"/>
  <c r="F1054" i="1"/>
  <c r="G1054" i="1" s="1"/>
  <c r="H1054" i="1" s="1"/>
  <c r="F1055" i="1"/>
  <c r="G1055" i="1" s="1"/>
  <c r="H1055" i="1" s="1"/>
  <c r="F1056" i="1"/>
  <c r="G1056" i="1" s="1"/>
  <c r="H1056" i="1" s="1"/>
  <c r="F1057" i="1"/>
  <c r="G1057" i="1" s="1"/>
  <c r="H1057" i="1" s="1"/>
  <c r="F1058" i="1"/>
  <c r="G1058" i="1" s="1"/>
  <c r="H1058" i="1" s="1"/>
  <c r="F1059" i="1"/>
  <c r="G1059" i="1" s="1"/>
  <c r="H1059" i="1" s="1"/>
  <c r="F1060" i="1"/>
  <c r="G1060" i="1" s="1"/>
  <c r="H1060" i="1" s="1"/>
  <c r="F1061" i="1"/>
  <c r="G1061" i="1" s="1"/>
  <c r="H1061" i="1" s="1"/>
  <c r="F1062" i="1"/>
  <c r="G1062" i="1" s="1"/>
  <c r="H1062" i="1" s="1"/>
  <c r="F1063" i="1"/>
  <c r="G1063" i="1" s="1"/>
  <c r="H1063" i="1" s="1"/>
  <c r="F1064" i="1"/>
  <c r="G1064" i="1" s="1"/>
  <c r="H1064" i="1" s="1"/>
  <c r="F1065" i="1"/>
  <c r="G1065" i="1" s="1"/>
  <c r="H1065" i="1" s="1"/>
  <c r="F1066" i="1"/>
  <c r="G1066" i="1" s="1"/>
  <c r="H1066" i="1" s="1"/>
  <c r="F1067" i="1"/>
  <c r="G1067" i="1" s="1"/>
  <c r="H1067" i="1" s="1"/>
  <c r="F1068" i="1"/>
  <c r="G1068" i="1" s="1"/>
  <c r="H1068" i="1" s="1"/>
  <c r="F1069" i="1"/>
  <c r="G1069" i="1" s="1"/>
  <c r="H1069" i="1" s="1"/>
  <c r="F1070" i="1"/>
  <c r="G1070" i="1" s="1"/>
  <c r="H1070" i="1" s="1"/>
  <c r="F1071" i="1"/>
  <c r="G1071" i="1" s="1"/>
  <c r="H1071" i="1" s="1"/>
  <c r="F1072" i="1"/>
  <c r="G1072" i="1" s="1"/>
  <c r="H1072" i="1" s="1"/>
  <c r="F1073" i="1"/>
  <c r="G1073" i="1" s="1"/>
  <c r="H1073" i="1" s="1"/>
  <c r="F1074" i="1"/>
  <c r="G1074" i="1" s="1"/>
  <c r="H1074" i="1" s="1"/>
  <c r="F1075" i="1"/>
  <c r="G1075" i="1" s="1"/>
  <c r="H1075" i="1" s="1"/>
  <c r="F1076" i="1"/>
  <c r="G1076" i="1" s="1"/>
  <c r="H1076" i="1" s="1"/>
  <c r="F1077" i="1"/>
  <c r="G1077" i="1" s="1"/>
  <c r="H1077" i="1" s="1"/>
  <c r="F1078" i="1"/>
  <c r="G1078" i="1" s="1"/>
  <c r="H1078" i="1" s="1"/>
  <c r="F1079" i="1"/>
  <c r="G1079" i="1" s="1"/>
  <c r="H1079" i="1" s="1"/>
  <c r="F1080" i="1"/>
  <c r="G1080" i="1" s="1"/>
  <c r="H1080" i="1" s="1"/>
  <c r="F1081" i="1"/>
  <c r="G1081" i="1" s="1"/>
  <c r="H1081" i="1" s="1"/>
  <c r="F1082" i="1"/>
  <c r="G1082" i="1" s="1"/>
  <c r="H1082" i="1" s="1"/>
  <c r="F1083" i="1"/>
  <c r="G1083" i="1" s="1"/>
  <c r="H1083" i="1" s="1"/>
  <c r="F1084" i="1"/>
  <c r="G1084" i="1" s="1"/>
  <c r="H1084" i="1" s="1"/>
  <c r="F1085" i="1"/>
  <c r="G1085" i="1" s="1"/>
  <c r="H1085" i="1" s="1"/>
  <c r="F1086" i="1"/>
  <c r="G1086" i="1" s="1"/>
  <c r="H1086" i="1" s="1"/>
  <c r="F1087" i="1"/>
  <c r="G1087" i="1" s="1"/>
  <c r="H1087" i="1" s="1"/>
  <c r="F1088" i="1"/>
  <c r="G1088" i="1" s="1"/>
  <c r="H1088" i="1" s="1"/>
  <c r="F1089" i="1"/>
  <c r="G1089" i="1" s="1"/>
  <c r="H1089" i="1" s="1"/>
  <c r="F1090" i="1"/>
  <c r="G1090" i="1" s="1"/>
  <c r="H1090" i="1" s="1"/>
  <c r="F1091" i="1"/>
  <c r="G1091" i="1" s="1"/>
  <c r="H1091" i="1" s="1"/>
  <c r="F1092" i="1"/>
  <c r="G1092" i="1" s="1"/>
  <c r="H1092" i="1" s="1"/>
  <c r="F1093" i="1"/>
  <c r="G1093" i="1" s="1"/>
  <c r="H1093" i="1" s="1"/>
  <c r="F1094" i="1"/>
  <c r="G1094" i="1" s="1"/>
  <c r="H1094" i="1" s="1"/>
  <c r="F1095" i="1"/>
  <c r="G1095" i="1" s="1"/>
  <c r="H1095" i="1" s="1"/>
  <c r="F1096" i="1"/>
  <c r="G1096" i="1" s="1"/>
  <c r="H1096" i="1" s="1"/>
  <c r="F1097" i="1"/>
  <c r="G1097" i="1" s="1"/>
  <c r="H1097" i="1" s="1"/>
  <c r="F1098" i="1"/>
  <c r="G1098" i="1" s="1"/>
  <c r="H1098" i="1" s="1"/>
  <c r="F1099" i="1"/>
  <c r="G1099" i="1" s="1"/>
  <c r="H1099" i="1" s="1"/>
  <c r="F1100" i="1"/>
  <c r="G1100" i="1" s="1"/>
  <c r="H1100" i="1" s="1"/>
  <c r="F1101" i="1"/>
  <c r="G1101" i="1" s="1"/>
  <c r="H1101" i="1" s="1"/>
  <c r="F1102" i="1"/>
  <c r="G1102" i="1" s="1"/>
  <c r="H1102" i="1" s="1"/>
  <c r="F1103" i="1"/>
  <c r="G1103" i="1" s="1"/>
  <c r="H1103" i="1" s="1"/>
  <c r="F1104" i="1"/>
  <c r="G1104" i="1" s="1"/>
  <c r="H1104" i="1" s="1"/>
  <c r="F1105" i="1"/>
  <c r="G1105" i="1" s="1"/>
  <c r="H1105" i="1" s="1"/>
  <c r="F1106" i="1"/>
  <c r="G1106" i="1" s="1"/>
  <c r="H1106" i="1" s="1"/>
  <c r="F1107" i="1"/>
  <c r="G1107" i="1" s="1"/>
  <c r="H1107" i="1" s="1"/>
  <c r="F1108" i="1"/>
  <c r="G1108" i="1" s="1"/>
  <c r="H1108" i="1" s="1"/>
  <c r="F1109" i="1"/>
  <c r="G1109" i="1" s="1"/>
  <c r="H1109" i="1" s="1"/>
  <c r="F1110" i="1"/>
  <c r="G1110" i="1" s="1"/>
  <c r="H1110" i="1" s="1"/>
  <c r="F1111" i="1"/>
  <c r="G1111" i="1" s="1"/>
  <c r="H1111" i="1" s="1"/>
  <c r="F1112" i="1"/>
  <c r="G1112" i="1" s="1"/>
  <c r="H1112" i="1" s="1"/>
  <c r="F1113" i="1"/>
  <c r="G1113" i="1" s="1"/>
  <c r="H1113" i="1" s="1"/>
  <c r="F1114" i="1"/>
  <c r="G1114" i="1" s="1"/>
  <c r="H1114" i="1" s="1"/>
  <c r="F1115" i="1"/>
  <c r="G1115" i="1" s="1"/>
  <c r="H1115" i="1" s="1"/>
  <c r="F1116" i="1"/>
  <c r="G1116" i="1" s="1"/>
  <c r="H1116" i="1" s="1"/>
  <c r="F1117" i="1"/>
  <c r="G1117" i="1" s="1"/>
  <c r="H1117" i="1" s="1"/>
  <c r="F1118" i="1"/>
  <c r="G1118" i="1" s="1"/>
  <c r="H1118" i="1" s="1"/>
  <c r="F1119" i="1"/>
  <c r="G1119" i="1" s="1"/>
  <c r="H1119" i="1" s="1"/>
  <c r="F1120" i="1"/>
  <c r="G1120" i="1" s="1"/>
  <c r="H1120" i="1" s="1"/>
  <c r="F1121" i="1"/>
  <c r="G1121" i="1" s="1"/>
  <c r="H1121" i="1" s="1"/>
  <c r="F1122" i="1"/>
  <c r="G1122" i="1" s="1"/>
  <c r="H1122" i="1" s="1"/>
  <c r="F1123" i="1"/>
  <c r="G1123" i="1" s="1"/>
  <c r="H1123" i="1" s="1"/>
  <c r="F1124" i="1"/>
  <c r="G1124" i="1" s="1"/>
  <c r="H1124" i="1" s="1"/>
  <c r="F1125" i="1"/>
  <c r="G1125" i="1" s="1"/>
  <c r="H1125" i="1" s="1"/>
  <c r="F1126" i="1"/>
  <c r="G1126" i="1" s="1"/>
  <c r="H1126" i="1" s="1"/>
  <c r="F1127" i="1"/>
  <c r="G1127" i="1" s="1"/>
  <c r="H1127" i="1" s="1"/>
  <c r="F1128" i="1"/>
  <c r="G1128" i="1" s="1"/>
  <c r="H1128" i="1" s="1"/>
  <c r="F1129" i="1"/>
  <c r="G1129" i="1" s="1"/>
  <c r="H1129" i="1" s="1"/>
  <c r="F1130" i="1"/>
  <c r="G1130" i="1" s="1"/>
  <c r="H1130" i="1" s="1"/>
  <c r="F1131" i="1"/>
  <c r="G1131" i="1" s="1"/>
  <c r="H1131" i="1" s="1"/>
  <c r="F1132" i="1"/>
  <c r="G1132" i="1" s="1"/>
  <c r="H1132" i="1" s="1"/>
  <c r="F1133" i="1"/>
  <c r="G1133" i="1" s="1"/>
  <c r="H1133" i="1" s="1"/>
  <c r="F1134" i="1"/>
  <c r="G1134" i="1" s="1"/>
  <c r="H1134" i="1" s="1"/>
  <c r="F1135" i="1"/>
  <c r="G1135" i="1" s="1"/>
  <c r="H1135" i="1" s="1"/>
  <c r="F1136" i="1"/>
  <c r="G1136" i="1" s="1"/>
  <c r="H1136" i="1" s="1"/>
  <c r="F1137" i="1"/>
  <c r="G1137" i="1" s="1"/>
  <c r="H1137" i="1" s="1"/>
  <c r="F1138" i="1"/>
  <c r="G1138" i="1" s="1"/>
  <c r="H1138" i="1" s="1"/>
  <c r="F1139" i="1"/>
  <c r="G1139" i="1" s="1"/>
  <c r="H1139" i="1" s="1"/>
  <c r="F1140" i="1"/>
  <c r="G1140" i="1" s="1"/>
  <c r="H1140" i="1" s="1"/>
  <c r="F1141" i="1"/>
  <c r="G1141" i="1" s="1"/>
  <c r="H1141" i="1" s="1"/>
  <c r="F1142" i="1"/>
  <c r="G1142" i="1" s="1"/>
  <c r="H1142" i="1" s="1"/>
  <c r="F1143" i="1"/>
  <c r="G1143" i="1" s="1"/>
  <c r="H1143" i="1" s="1"/>
  <c r="F1144" i="1"/>
  <c r="G1144" i="1" s="1"/>
  <c r="H1144" i="1" s="1"/>
  <c r="F1145" i="1"/>
  <c r="G1145" i="1" s="1"/>
  <c r="H1145" i="1" s="1"/>
  <c r="F1146" i="1"/>
  <c r="G1146" i="1" s="1"/>
  <c r="H1146" i="1" s="1"/>
  <c r="F1147" i="1"/>
  <c r="G1147" i="1" s="1"/>
  <c r="H1147" i="1" s="1"/>
  <c r="F1148" i="1"/>
  <c r="G1148" i="1" s="1"/>
  <c r="H1148" i="1" s="1"/>
  <c r="F1149" i="1"/>
  <c r="G1149" i="1" s="1"/>
  <c r="H1149" i="1" s="1"/>
  <c r="F1150" i="1"/>
  <c r="G1150" i="1" s="1"/>
  <c r="H1150" i="1" s="1"/>
  <c r="F1151" i="1"/>
  <c r="G1151" i="1" s="1"/>
  <c r="H1151" i="1" s="1"/>
  <c r="F1152" i="1"/>
  <c r="G1152" i="1" s="1"/>
  <c r="H1152" i="1" s="1"/>
  <c r="F1153" i="1"/>
  <c r="G1153" i="1" s="1"/>
  <c r="H1153" i="1" s="1"/>
  <c r="F1154" i="1"/>
  <c r="G1154" i="1" s="1"/>
  <c r="H1154" i="1" s="1"/>
  <c r="F1155" i="1"/>
  <c r="G1155" i="1" s="1"/>
  <c r="H1155" i="1" s="1"/>
  <c r="F1156" i="1"/>
  <c r="G1156" i="1" s="1"/>
  <c r="H1156" i="1" s="1"/>
  <c r="F1157" i="1"/>
  <c r="G1157" i="1" s="1"/>
  <c r="H1157" i="1" s="1"/>
  <c r="F1158" i="1"/>
  <c r="G1158" i="1" s="1"/>
  <c r="H1158" i="1" s="1"/>
  <c r="F1159" i="1"/>
  <c r="G1159" i="1" s="1"/>
  <c r="H1159" i="1" s="1"/>
  <c r="F1160" i="1"/>
  <c r="G1160" i="1" s="1"/>
  <c r="H1160" i="1" s="1"/>
  <c r="F1161" i="1"/>
  <c r="G1161" i="1" s="1"/>
  <c r="H1161" i="1" s="1"/>
  <c r="F1162" i="1"/>
  <c r="G1162" i="1" s="1"/>
  <c r="H1162" i="1" s="1"/>
  <c r="F1163" i="1"/>
  <c r="G1163" i="1" s="1"/>
  <c r="H1163" i="1" s="1"/>
  <c r="F1164" i="1"/>
  <c r="G1164" i="1" s="1"/>
  <c r="H1164" i="1" s="1"/>
  <c r="F1165" i="1"/>
  <c r="G1165" i="1" s="1"/>
  <c r="H1165" i="1" s="1"/>
  <c r="F1166" i="1"/>
  <c r="G1166" i="1" s="1"/>
  <c r="H1166" i="1" s="1"/>
  <c r="F1167" i="1"/>
  <c r="G1167" i="1" s="1"/>
  <c r="H1167" i="1" s="1"/>
  <c r="F1168" i="1"/>
  <c r="G1168" i="1" s="1"/>
  <c r="H1168" i="1" s="1"/>
  <c r="F1169" i="1"/>
  <c r="G1169" i="1" s="1"/>
  <c r="H1169" i="1" s="1"/>
  <c r="F1170" i="1"/>
  <c r="G1170" i="1" s="1"/>
  <c r="H1170" i="1" s="1"/>
  <c r="F1171" i="1"/>
  <c r="G1171" i="1" s="1"/>
  <c r="H1171" i="1" s="1"/>
  <c r="F1172" i="1"/>
  <c r="G1172" i="1" s="1"/>
  <c r="H1172" i="1" s="1"/>
  <c r="F1173" i="1"/>
  <c r="G1173" i="1" s="1"/>
  <c r="H1173" i="1" s="1"/>
  <c r="F1174" i="1"/>
  <c r="G1174" i="1" s="1"/>
  <c r="H1174" i="1" s="1"/>
  <c r="F1175" i="1"/>
  <c r="G1175" i="1" s="1"/>
  <c r="H1175" i="1" s="1"/>
  <c r="F1176" i="1"/>
  <c r="G1176" i="1" s="1"/>
  <c r="H1176" i="1" s="1"/>
  <c r="F1177" i="1"/>
  <c r="G1177" i="1" s="1"/>
  <c r="H1177" i="1" s="1"/>
  <c r="F1178" i="1"/>
  <c r="G1178" i="1" s="1"/>
  <c r="H1178" i="1" s="1"/>
  <c r="F1179" i="1"/>
  <c r="G1179" i="1" s="1"/>
  <c r="H1179" i="1" s="1"/>
  <c r="F1180" i="1"/>
  <c r="G1180" i="1" s="1"/>
  <c r="H1180" i="1" s="1"/>
  <c r="F1181" i="1"/>
  <c r="G1181" i="1" s="1"/>
  <c r="H1181" i="1" s="1"/>
  <c r="F1182" i="1"/>
  <c r="G1182" i="1" s="1"/>
  <c r="H1182" i="1" s="1"/>
  <c r="F1183" i="1"/>
  <c r="G1183" i="1" s="1"/>
  <c r="H1183" i="1" s="1"/>
  <c r="F1184" i="1"/>
  <c r="G1184" i="1" s="1"/>
  <c r="H1184" i="1" s="1"/>
  <c r="F1185" i="1"/>
  <c r="G1185" i="1" s="1"/>
  <c r="H1185" i="1" s="1"/>
  <c r="F1186" i="1"/>
  <c r="G1186" i="1" s="1"/>
  <c r="H1186" i="1" s="1"/>
  <c r="F1187" i="1"/>
  <c r="G1187" i="1" s="1"/>
  <c r="H1187" i="1" s="1"/>
  <c r="F1188" i="1"/>
  <c r="G1188" i="1" s="1"/>
  <c r="H1188" i="1" s="1"/>
  <c r="F1189" i="1"/>
  <c r="G1189" i="1" s="1"/>
  <c r="H1189" i="1" s="1"/>
  <c r="F1190" i="1"/>
  <c r="G1190" i="1" s="1"/>
  <c r="H1190" i="1" s="1"/>
  <c r="F1191" i="1"/>
  <c r="G1191" i="1" s="1"/>
  <c r="H1191" i="1" s="1"/>
  <c r="F1192" i="1"/>
  <c r="G1192" i="1" s="1"/>
  <c r="H1192" i="1" s="1"/>
  <c r="F1193" i="1"/>
  <c r="G1193" i="1" s="1"/>
  <c r="H1193" i="1" s="1"/>
  <c r="F1194" i="1"/>
  <c r="G1194" i="1" s="1"/>
  <c r="H1194" i="1" s="1"/>
  <c r="F1195" i="1"/>
  <c r="G1195" i="1" s="1"/>
  <c r="H1195" i="1" s="1"/>
  <c r="F1196" i="1"/>
  <c r="G1196" i="1" s="1"/>
  <c r="H1196" i="1" s="1"/>
  <c r="F1197" i="1"/>
  <c r="G1197" i="1" s="1"/>
  <c r="H1197" i="1" s="1"/>
  <c r="F1198" i="1"/>
  <c r="G1198" i="1" s="1"/>
  <c r="H1198" i="1" s="1"/>
  <c r="F1199" i="1"/>
  <c r="G1199" i="1" s="1"/>
  <c r="H1199" i="1" s="1"/>
  <c r="F1200" i="1"/>
  <c r="G1200" i="1" s="1"/>
  <c r="H1200" i="1" s="1"/>
  <c r="F1201" i="1"/>
  <c r="G1201" i="1" s="1"/>
  <c r="H1201" i="1" s="1"/>
  <c r="F1202" i="1"/>
  <c r="G1202" i="1" s="1"/>
  <c r="H1202" i="1" s="1"/>
  <c r="F1203" i="1"/>
  <c r="G1203" i="1" s="1"/>
  <c r="H1203" i="1" s="1"/>
  <c r="F1204" i="1"/>
  <c r="G1204" i="1" s="1"/>
  <c r="H1204" i="1" s="1"/>
  <c r="F1205" i="1"/>
  <c r="G1205" i="1" s="1"/>
  <c r="H1205" i="1" s="1"/>
  <c r="F1206" i="1"/>
  <c r="G1206" i="1" s="1"/>
  <c r="H1206" i="1" s="1"/>
  <c r="F1207" i="1"/>
  <c r="G1207" i="1" s="1"/>
  <c r="H1207" i="1" s="1"/>
  <c r="F1208" i="1"/>
  <c r="G1208" i="1" s="1"/>
  <c r="H1208" i="1" s="1"/>
  <c r="F1209" i="1"/>
  <c r="G1209" i="1" s="1"/>
  <c r="H1209" i="1" s="1"/>
  <c r="F1210" i="1"/>
  <c r="G1210" i="1" s="1"/>
  <c r="H1210" i="1" s="1"/>
  <c r="F1211" i="1"/>
  <c r="G1211" i="1" s="1"/>
  <c r="H1211" i="1" s="1"/>
  <c r="F1212" i="1"/>
  <c r="G1212" i="1" s="1"/>
  <c r="H1212" i="1" s="1"/>
  <c r="F1213" i="1"/>
  <c r="G1213" i="1" s="1"/>
  <c r="H1213" i="1" s="1"/>
  <c r="F1214" i="1"/>
  <c r="G1214" i="1" s="1"/>
  <c r="H1214" i="1" s="1"/>
  <c r="F1215" i="1"/>
  <c r="G1215" i="1" s="1"/>
  <c r="H1215" i="1" s="1"/>
  <c r="F1216" i="1"/>
  <c r="G1216" i="1" s="1"/>
  <c r="H1216" i="1" s="1"/>
  <c r="F1217" i="1"/>
  <c r="G1217" i="1" s="1"/>
  <c r="H1217" i="1" s="1"/>
  <c r="F1218" i="1"/>
  <c r="G1218" i="1" s="1"/>
  <c r="H1218" i="1" s="1"/>
  <c r="F1219" i="1"/>
  <c r="G1219" i="1" s="1"/>
  <c r="H1219" i="1" s="1"/>
  <c r="F1220" i="1"/>
  <c r="G1220" i="1" s="1"/>
  <c r="H1220" i="1" s="1"/>
  <c r="F1221" i="1"/>
  <c r="G1221" i="1" s="1"/>
  <c r="H1221" i="1" s="1"/>
  <c r="F1222" i="1"/>
  <c r="G1222" i="1" s="1"/>
  <c r="H1222" i="1" s="1"/>
  <c r="F1223" i="1"/>
  <c r="G1223" i="1" s="1"/>
  <c r="H1223" i="1" s="1"/>
  <c r="F1224" i="1"/>
  <c r="G1224" i="1" s="1"/>
  <c r="H1224" i="1" s="1"/>
  <c r="F1225" i="1"/>
  <c r="G1225" i="1" s="1"/>
  <c r="H1225" i="1" s="1"/>
  <c r="F1226" i="1"/>
  <c r="G1226" i="1" s="1"/>
  <c r="H1226" i="1" s="1"/>
  <c r="F1227" i="1"/>
  <c r="G1227" i="1" s="1"/>
  <c r="H1227" i="1" s="1"/>
  <c r="F1228" i="1"/>
  <c r="G1228" i="1" s="1"/>
  <c r="H1228" i="1" s="1"/>
  <c r="F1229" i="1"/>
  <c r="G1229" i="1" s="1"/>
  <c r="H1229" i="1" s="1"/>
  <c r="F1230" i="1"/>
  <c r="G1230" i="1" s="1"/>
  <c r="H1230" i="1" s="1"/>
  <c r="F1231" i="1"/>
  <c r="G1231" i="1" s="1"/>
  <c r="H1231" i="1" s="1"/>
  <c r="F1232" i="1"/>
  <c r="G1232" i="1" s="1"/>
  <c r="H1232" i="1" s="1"/>
  <c r="F1233" i="1"/>
  <c r="G1233" i="1" s="1"/>
  <c r="H1233" i="1" s="1"/>
  <c r="F1234" i="1"/>
  <c r="G1234" i="1" s="1"/>
  <c r="H1234" i="1" s="1"/>
  <c r="F1235" i="1"/>
  <c r="G1235" i="1" s="1"/>
  <c r="H1235" i="1" s="1"/>
  <c r="F1236" i="1"/>
  <c r="G1236" i="1" s="1"/>
  <c r="H1236" i="1" s="1"/>
  <c r="F1237" i="1"/>
  <c r="G1237" i="1" s="1"/>
  <c r="H1237" i="1" s="1"/>
  <c r="F1238" i="1"/>
  <c r="G1238" i="1" s="1"/>
  <c r="H1238" i="1" s="1"/>
  <c r="F1239" i="1"/>
  <c r="G1239" i="1" s="1"/>
  <c r="H1239" i="1" s="1"/>
  <c r="F1240" i="1"/>
  <c r="G1240" i="1" s="1"/>
  <c r="H1240" i="1" s="1"/>
  <c r="F1241" i="1"/>
  <c r="G1241" i="1" s="1"/>
  <c r="H1241" i="1" s="1"/>
  <c r="F1242" i="1"/>
  <c r="G1242" i="1" s="1"/>
  <c r="H1242" i="1" s="1"/>
  <c r="F1243" i="1"/>
  <c r="G1243" i="1" s="1"/>
  <c r="H1243" i="1" s="1"/>
  <c r="F1244" i="1"/>
  <c r="G1244" i="1" s="1"/>
  <c r="H1244" i="1" s="1"/>
  <c r="F1245" i="1"/>
  <c r="G1245" i="1" s="1"/>
  <c r="H1245" i="1" s="1"/>
  <c r="F1246" i="1"/>
  <c r="G1246" i="1" s="1"/>
  <c r="H1246" i="1" s="1"/>
  <c r="F1247" i="1"/>
  <c r="G1247" i="1" s="1"/>
  <c r="H1247" i="1" s="1"/>
  <c r="F1248" i="1"/>
  <c r="G1248" i="1" s="1"/>
  <c r="H1248" i="1" s="1"/>
  <c r="F1249" i="1"/>
  <c r="G1249" i="1" s="1"/>
  <c r="H1249" i="1" s="1"/>
  <c r="F1250" i="1"/>
  <c r="G1250" i="1" s="1"/>
  <c r="H1250" i="1" s="1"/>
  <c r="F1251" i="1"/>
  <c r="G1251" i="1" s="1"/>
  <c r="H1251" i="1" s="1"/>
  <c r="F1252" i="1"/>
  <c r="G1252" i="1" s="1"/>
  <c r="H1252" i="1" s="1"/>
  <c r="F1253" i="1"/>
  <c r="G1253" i="1" s="1"/>
  <c r="H1253" i="1" s="1"/>
  <c r="F1254" i="1"/>
  <c r="G1254" i="1" s="1"/>
  <c r="H1254" i="1" s="1"/>
  <c r="F1255" i="1"/>
  <c r="G1255" i="1" s="1"/>
  <c r="H1255" i="1" s="1"/>
  <c r="F1256" i="1"/>
  <c r="G1256" i="1" s="1"/>
  <c r="H1256" i="1" s="1"/>
  <c r="F1257" i="1"/>
  <c r="G1257" i="1" s="1"/>
  <c r="H1257" i="1" s="1"/>
  <c r="F1258" i="1"/>
  <c r="G1258" i="1" s="1"/>
  <c r="H1258" i="1" s="1"/>
  <c r="F1259" i="1"/>
  <c r="G1259" i="1" s="1"/>
  <c r="H1259" i="1" s="1"/>
  <c r="F1260" i="1"/>
  <c r="G1260" i="1" s="1"/>
  <c r="H1260" i="1" s="1"/>
  <c r="F1261" i="1"/>
  <c r="G1261" i="1" s="1"/>
  <c r="H1261" i="1" s="1"/>
  <c r="F1262" i="1"/>
  <c r="G1262" i="1" s="1"/>
  <c r="H1262" i="1" s="1"/>
  <c r="F1263" i="1"/>
  <c r="G1263" i="1" s="1"/>
  <c r="H1263" i="1" s="1"/>
  <c r="F1264" i="1"/>
  <c r="G1264" i="1" s="1"/>
  <c r="H1264" i="1" s="1"/>
  <c r="F1265" i="1"/>
  <c r="G1265" i="1" s="1"/>
  <c r="H1265" i="1" s="1"/>
  <c r="F1266" i="1"/>
  <c r="G1266" i="1" s="1"/>
  <c r="H1266" i="1" s="1"/>
  <c r="F1267" i="1"/>
  <c r="G1267" i="1" s="1"/>
  <c r="H1267" i="1" s="1"/>
  <c r="F1268" i="1"/>
  <c r="G1268" i="1" s="1"/>
  <c r="H1268" i="1" s="1"/>
  <c r="F1269" i="1"/>
  <c r="G1269" i="1" s="1"/>
  <c r="H1269" i="1" s="1"/>
  <c r="F1270" i="1"/>
  <c r="G1270" i="1" s="1"/>
  <c r="H1270" i="1" s="1"/>
  <c r="F1271" i="1"/>
  <c r="G1271" i="1" s="1"/>
  <c r="H1271" i="1" s="1"/>
  <c r="F1272" i="1"/>
  <c r="G1272" i="1" s="1"/>
  <c r="H1272" i="1" s="1"/>
  <c r="F1273" i="1"/>
  <c r="G1273" i="1" s="1"/>
  <c r="H1273" i="1" s="1"/>
  <c r="F1274" i="1"/>
  <c r="G1274" i="1" s="1"/>
  <c r="H1274" i="1" s="1"/>
  <c r="F17" i="1"/>
  <c r="G17" i="1" s="1"/>
  <c r="H17" i="1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3" i="1"/>
  <c r="B11" i="1" l="1"/>
  <c r="B13" i="1"/>
  <c r="B12" i="1"/>
  <c r="B7" i="1"/>
  <c r="B10" i="1" l="1"/>
  <c r="I786" i="1" s="1"/>
  <c r="I1215" i="1" l="1"/>
  <c r="I1161" i="1"/>
  <c r="I1224" i="1"/>
  <c r="I1247" i="1"/>
  <c r="I856" i="1"/>
  <c r="I1139" i="1"/>
  <c r="I720" i="1"/>
  <c r="I1204" i="1"/>
  <c r="I1112" i="1"/>
  <c r="I1267" i="1"/>
  <c r="I1181" i="1"/>
  <c r="I976" i="1"/>
  <c r="I1244" i="1"/>
  <c r="I1159" i="1"/>
  <c r="I712" i="1"/>
  <c r="I325" i="1"/>
  <c r="I1187" i="1"/>
  <c r="I936" i="1"/>
  <c r="I943" i="1"/>
  <c r="I409" i="1"/>
  <c r="I444" i="1"/>
  <c r="I568" i="1"/>
  <c r="I611" i="1"/>
  <c r="I735" i="1"/>
  <c r="I204" i="1"/>
  <c r="I517" i="1"/>
  <c r="I1255" i="1"/>
  <c r="I896" i="1"/>
  <c r="I153" i="1"/>
  <c r="I617" i="1"/>
  <c r="I1193" i="1"/>
  <c r="I1048" i="1"/>
  <c r="I1256" i="1"/>
  <c r="I1171" i="1"/>
  <c r="I912" i="1"/>
  <c r="I1233" i="1"/>
  <c r="I1148" i="1"/>
  <c r="I389" i="1"/>
  <c r="I1241" i="1"/>
  <c r="I1144" i="1"/>
  <c r="I645" i="1"/>
  <c r="I687" i="1"/>
  <c r="I665" i="1"/>
  <c r="I30" i="1"/>
  <c r="I161" i="1"/>
  <c r="I196" i="1"/>
  <c r="I151" i="1"/>
  <c r="I336" i="1"/>
  <c r="I1192" i="1"/>
  <c r="I1169" i="1"/>
  <c r="I1131" i="1"/>
  <c r="I188" i="1"/>
  <c r="I991" i="1"/>
  <c r="I1268" i="1"/>
  <c r="I1183" i="1"/>
  <c r="I984" i="1"/>
  <c r="I1245" i="1"/>
  <c r="I1160" i="1"/>
  <c r="I848" i="1"/>
  <c r="I1223" i="1"/>
  <c r="I1137" i="1"/>
  <c r="I17" i="1"/>
  <c r="I1199" i="1"/>
  <c r="I1008" i="1"/>
  <c r="I1248" i="1"/>
  <c r="I199" i="1"/>
  <c r="I250" i="1"/>
  <c r="I935" i="1"/>
  <c r="I417" i="1"/>
  <c r="I452" i="1"/>
  <c r="I407" i="1"/>
  <c r="I379" i="1"/>
  <c r="I1128" i="1"/>
  <c r="I1040" i="1"/>
  <c r="I840" i="1"/>
  <c r="I1229" i="1"/>
  <c r="I69" i="1"/>
  <c r="I355" i="1"/>
  <c r="I1257" i="1"/>
  <c r="I1172" i="1"/>
  <c r="I920" i="1"/>
  <c r="I1235" i="1"/>
  <c r="I1149" i="1"/>
  <c r="I784" i="1"/>
  <c r="I1212" i="1"/>
  <c r="I1124" i="1"/>
  <c r="I1253" i="1"/>
  <c r="I1156" i="1"/>
  <c r="I752" i="1"/>
  <c r="I1205" i="1"/>
  <c r="I455" i="1"/>
  <c r="I506" i="1"/>
  <c r="I637" i="1"/>
  <c r="I673" i="1"/>
  <c r="I38" i="1"/>
  <c r="I663" i="1"/>
  <c r="I775" i="1"/>
  <c r="I294" i="1"/>
  <c r="I1201" i="1"/>
  <c r="I1211" i="1"/>
  <c r="I1260" i="1"/>
  <c r="I48" i="1"/>
  <c r="I258" i="1"/>
  <c r="I81" i="1"/>
  <c r="I1236" i="1"/>
  <c r="I1151" i="1"/>
  <c r="I792" i="1"/>
  <c r="I1213" i="1"/>
  <c r="I1125" i="1"/>
  <c r="I453" i="1"/>
  <c r="I1191" i="1"/>
  <c r="I968" i="1"/>
  <c r="I1168" i="1"/>
  <c r="I824" i="1"/>
  <c r="I1217" i="1"/>
  <c r="I1113" i="1"/>
  <c r="I304" i="1"/>
  <c r="I347" i="1"/>
  <c r="I463" i="1"/>
  <c r="I514" i="1"/>
  <c r="I550" i="1"/>
  <c r="I512" i="1"/>
  <c r="I958" i="1"/>
  <c r="I1096" i="1"/>
  <c r="I1080" i="1"/>
  <c r="I1163" i="1"/>
  <c r="I91" i="1"/>
  <c r="I207" i="1"/>
  <c r="I256" i="1"/>
  <c r="I1225" i="1"/>
  <c r="I1140" i="1"/>
  <c r="I728" i="1"/>
  <c r="I1203" i="1"/>
  <c r="I1104" i="1"/>
  <c r="I1265" i="1"/>
  <c r="I1180" i="1"/>
  <c r="I904" i="1"/>
  <c r="I1123" i="1"/>
  <c r="I1272" i="1"/>
  <c r="I1175" i="1"/>
  <c r="I864" i="1"/>
  <c r="I560" i="1"/>
  <c r="I603" i="1"/>
  <c r="I56" i="1"/>
  <c r="I99" i="1"/>
  <c r="I1150" i="1"/>
  <c r="I105" i="1"/>
  <c r="I1138" i="1"/>
  <c r="I312" i="1"/>
  <c r="I1200" i="1"/>
  <c r="I1088" i="1"/>
  <c r="I1273" i="1"/>
  <c r="I1188" i="1"/>
  <c r="I1016" i="1"/>
  <c r="I1261" i="1"/>
  <c r="I1176" i="1"/>
  <c r="I944" i="1"/>
  <c r="I1249" i="1"/>
  <c r="I1164" i="1"/>
  <c r="I872" i="1"/>
  <c r="I1237" i="1"/>
  <c r="I1152" i="1"/>
  <c r="I800" i="1"/>
  <c r="I879" i="1"/>
  <c r="I263" i="1"/>
  <c r="I112" i="1"/>
  <c r="I624" i="1"/>
  <c r="I473" i="1"/>
  <c r="I314" i="1"/>
  <c r="I155" i="1"/>
  <c r="I667" i="1"/>
  <c r="I508" i="1"/>
  <c r="I871" i="1"/>
  <c r="I271" i="1"/>
  <c r="I120" i="1"/>
  <c r="I632" i="1"/>
  <c r="I481" i="1"/>
  <c r="I322" i="1"/>
  <c r="I163" i="1"/>
  <c r="I675" i="1"/>
  <c r="I516" i="1"/>
  <c r="I358" i="1"/>
  <c r="I1086" i="1"/>
  <c r="I573" i="1"/>
  <c r="I471" i="1"/>
  <c r="I320" i="1"/>
  <c r="I169" i="1"/>
  <c r="I681" i="1"/>
  <c r="I460" i="1"/>
  <c r="I592" i="1"/>
  <c r="I635" i="1"/>
  <c r="I367" i="1"/>
  <c r="I593" i="1"/>
  <c r="I702" i="1"/>
  <c r="I882" i="1"/>
  <c r="I1189" i="1"/>
  <c r="I1024" i="1"/>
  <c r="I1263" i="1"/>
  <c r="I1177" i="1"/>
  <c r="I952" i="1"/>
  <c r="I1251" i="1"/>
  <c r="I1165" i="1"/>
  <c r="I880" i="1"/>
  <c r="I1239" i="1"/>
  <c r="I1153" i="1"/>
  <c r="I808" i="1"/>
  <c r="I1227" i="1"/>
  <c r="I1141" i="1"/>
  <c r="I736" i="1"/>
  <c r="I815" i="1"/>
  <c r="I327" i="1"/>
  <c r="I176" i="1"/>
  <c r="I25" i="1"/>
  <c r="I537" i="1"/>
  <c r="I378" i="1"/>
  <c r="I219" i="1"/>
  <c r="I60" i="1"/>
  <c r="I572" i="1"/>
  <c r="I807" i="1"/>
  <c r="I335" i="1"/>
  <c r="I184" i="1"/>
  <c r="I33" i="1"/>
  <c r="I545" i="1"/>
  <c r="I386" i="1"/>
  <c r="I227" i="1"/>
  <c r="I68" i="1"/>
  <c r="I580" i="1"/>
  <c r="I422" i="1"/>
  <c r="I1119" i="1"/>
  <c r="I23" i="1"/>
  <c r="I535" i="1"/>
  <c r="I384" i="1"/>
  <c r="I233" i="1"/>
  <c r="I138" i="1"/>
  <c r="I46" i="1"/>
  <c r="I185" i="1"/>
  <c r="I220" i="1"/>
  <c r="I895" i="1"/>
  <c r="I434" i="1"/>
  <c r="I965" i="1"/>
  <c r="I159" i="1"/>
  <c r="I1032" i="1"/>
  <c r="I1264" i="1"/>
  <c r="I1179" i="1"/>
  <c r="I960" i="1"/>
  <c r="I1252" i="1"/>
  <c r="I1167" i="1"/>
  <c r="I888" i="1"/>
  <c r="I1240" i="1"/>
  <c r="I1155" i="1"/>
  <c r="I816" i="1"/>
  <c r="I1228" i="1"/>
  <c r="I1143" i="1"/>
  <c r="I744" i="1"/>
  <c r="I1216" i="1"/>
  <c r="I1129" i="1"/>
  <c r="I581" i="1"/>
  <c r="I751" i="1"/>
  <c r="I391" i="1"/>
  <c r="I240" i="1"/>
  <c r="I89" i="1"/>
  <c r="I601" i="1"/>
  <c r="I442" i="1"/>
  <c r="I283" i="1"/>
  <c r="I124" i="1"/>
  <c r="I636" i="1"/>
  <c r="I743" i="1"/>
  <c r="I399" i="1"/>
  <c r="I248" i="1"/>
  <c r="I97" i="1"/>
  <c r="I609" i="1"/>
  <c r="I450" i="1"/>
  <c r="I291" i="1"/>
  <c r="I132" i="1"/>
  <c r="I644" i="1"/>
  <c r="I486" i="1"/>
  <c r="I1055" i="1"/>
  <c r="I87" i="1"/>
  <c r="I599" i="1"/>
  <c r="I448" i="1"/>
  <c r="I297" i="1"/>
  <c r="I266" i="1"/>
  <c r="I911" i="1"/>
  <c r="I441" i="1"/>
  <c r="I476" i="1"/>
  <c r="I247" i="1"/>
  <c r="I275" i="1"/>
  <c r="I709" i="1"/>
  <c r="I648" i="1"/>
  <c r="I361" i="1"/>
  <c r="I522" i="1"/>
  <c r="I445" i="1"/>
  <c r="I26" i="1"/>
  <c r="I62" i="1"/>
  <c r="I1111" i="1"/>
  <c r="I116" i="1"/>
  <c r="I972" i="1"/>
  <c r="I338" i="1"/>
  <c r="I1243" i="1"/>
  <c r="I1157" i="1"/>
  <c r="I832" i="1"/>
  <c r="I1231" i="1"/>
  <c r="I1145" i="1"/>
  <c r="I760" i="1"/>
  <c r="I1219" i="1"/>
  <c r="I1132" i="1"/>
  <c r="I688" i="1"/>
  <c r="I1207" i="1"/>
  <c r="I1115" i="1"/>
  <c r="I133" i="1"/>
  <c r="I1195" i="1"/>
  <c r="I1056" i="1"/>
  <c r="I61" i="1"/>
  <c r="I189" i="1"/>
  <c r="I519" i="1"/>
  <c r="I368" i="1"/>
  <c r="I217" i="1"/>
  <c r="I58" i="1"/>
  <c r="I570" i="1"/>
  <c r="I411" i="1"/>
  <c r="I252" i="1"/>
  <c r="I1127" i="1"/>
  <c r="I125" i="1"/>
  <c r="I527" i="1"/>
  <c r="I376" i="1"/>
  <c r="I225" i="1"/>
  <c r="I66" i="1"/>
  <c r="I578" i="1"/>
  <c r="I419" i="1"/>
  <c r="I260" i="1"/>
  <c r="I102" i="1"/>
  <c r="I614" i="1"/>
  <c r="I927" i="1"/>
  <c r="I215" i="1"/>
  <c r="I64" i="1"/>
  <c r="I576" i="1"/>
  <c r="I425" i="1"/>
  <c r="I107" i="1"/>
  <c r="I231" i="1"/>
  <c r="I282" i="1"/>
  <c r="I318" i="1"/>
  <c r="I1047" i="1"/>
  <c r="I628" i="1"/>
  <c r="I716" i="1"/>
  <c r="I351" i="1"/>
  <c r="I1232" i="1"/>
  <c r="I1147" i="1"/>
  <c r="I768" i="1"/>
  <c r="I1220" i="1"/>
  <c r="I1133" i="1"/>
  <c r="I696" i="1"/>
  <c r="I1208" i="1"/>
  <c r="I1120" i="1"/>
  <c r="I197" i="1"/>
  <c r="I1196" i="1"/>
  <c r="I1064" i="1"/>
  <c r="I1269" i="1"/>
  <c r="I1184" i="1"/>
  <c r="I992" i="1"/>
  <c r="I1071" i="1"/>
  <c r="I71" i="1"/>
  <c r="I583" i="1"/>
  <c r="I432" i="1"/>
  <c r="I281" i="1"/>
  <c r="I122" i="1"/>
  <c r="I634" i="1"/>
  <c r="I475" i="1"/>
  <c r="I316" i="1"/>
  <c r="I1063" i="1"/>
  <c r="I79" i="1"/>
  <c r="I591" i="1"/>
  <c r="I440" i="1"/>
  <c r="I289" i="1"/>
  <c r="I130" i="1"/>
  <c r="I642" i="1"/>
  <c r="I483" i="1"/>
  <c r="I324" i="1"/>
  <c r="I166" i="1"/>
  <c r="I678" i="1"/>
  <c r="I863" i="1"/>
  <c r="I279" i="1"/>
  <c r="I128" i="1"/>
  <c r="I640" i="1"/>
  <c r="I489" i="1"/>
  <c r="I363" i="1"/>
  <c r="I487" i="1"/>
  <c r="I538" i="1"/>
  <c r="I574" i="1"/>
  <c r="I303" i="1"/>
  <c r="I342" i="1"/>
  <c r="I971" i="1"/>
  <c r="I137" i="1"/>
  <c r="I776" i="1"/>
  <c r="I1221" i="1"/>
  <c r="I1136" i="1"/>
  <c r="I704" i="1"/>
  <c r="I1209" i="1"/>
  <c r="I1121" i="1"/>
  <c r="I261" i="1"/>
  <c r="I1197" i="1"/>
  <c r="I1072" i="1"/>
  <c r="I1271" i="1"/>
  <c r="I1185" i="1"/>
  <c r="I1000" i="1"/>
  <c r="I1259" i="1"/>
  <c r="I1173" i="1"/>
  <c r="I928" i="1"/>
  <c r="I1007" i="1"/>
  <c r="I135" i="1"/>
  <c r="I647" i="1"/>
  <c r="I496" i="1"/>
  <c r="I345" i="1"/>
  <c r="I186" i="1"/>
  <c r="I27" i="1"/>
  <c r="I539" i="1"/>
  <c r="I380" i="1"/>
  <c r="I999" i="1"/>
  <c r="I143" i="1"/>
  <c r="I655" i="1"/>
  <c r="I504" i="1"/>
  <c r="I353" i="1"/>
  <c r="I194" i="1"/>
  <c r="I35" i="1"/>
  <c r="I547" i="1"/>
  <c r="I388" i="1"/>
  <c r="I230" i="1"/>
  <c r="I1214" i="1"/>
  <c r="I799" i="1"/>
  <c r="I343" i="1"/>
  <c r="I192" i="1"/>
  <c r="I41" i="1"/>
  <c r="I553" i="1"/>
  <c r="I619" i="1"/>
  <c r="I80" i="1"/>
  <c r="I123" i="1"/>
  <c r="I1126" i="1"/>
  <c r="I232" i="1"/>
  <c r="I1270" i="1"/>
  <c r="I715" i="1"/>
  <c r="I684" i="1"/>
  <c r="I330" i="1"/>
  <c r="I171" i="1"/>
  <c r="I683" i="1"/>
  <c r="I524" i="1"/>
  <c r="I847" i="1"/>
  <c r="I295" i="1"/>
  <c r="I144" i="1"/>
  <c r="I656" i="1"/>
  <c r="I505" i="1"/>
  <c r="I346" i="1"/>
  <c r="I187" i="1"/>
  <c r="I28" i="1"/>
  <c r="I540" i="1"/>
  <c r="I382" i="1"/>
  <c r="I1062" i="1"/>
  <c r="I495" i="1"/>
  <c r="I375" i="1"/>
  <c r="I839" i="1"/>
  <c r="I360" i="1"/>
  <c r="I50" i="1"/>
  <c r="I403" i="1"/>
  <c r="I86" i="1"/>
  <c r="I1182" i="1"/>
  <c r="I309" i="1"/>
  <c r="I365" i="1"/>
  <c r="I421" i="1"/>
  <c r="I413" i="1"/>
  <c r="I818" i="1"/>
  <c r="I311" i="1"/>
  <c r="I113" i="1"/>
  <c r="I466" i="1"/>
  <c r="I543" i="1"/>
  <c r="I265" i="1"/>
  <c r="I286" i="1"/>
  <c r="I394" i="1"/>
  <c r="I235" i="1"/>
  <c r="I76" i="1"/>
  <c r="I588" i="1"/>
  <c r="I783" i="1"/>
  <c r="I359" i="1"/>
  <c r="I208" i="1"/>
  <c r="I57" i="1"/>
  <c r="I569" i="1"/>
  <c r="I410" i="1"/>
  <c r="I251" i="1"/>
  <c r="I92" i="1"/>
  <c r="I604" i="1"/>
  <c r="I446" i="1"/>
  <c r="I1135" i="1"/>
  <c r="I623" i="1"/>
  <c r="I503" i="1"/>
  <c r="I695" i="1"/>
  <c r="I488" i="1"/>
  <c r="I178" i="1"/>
  <c r="I531" i="1"/>
  <c r="I174" i="1"/>
  <c r="I1102" i="1"/>
  <c r="I1093" i="1"/>
  <c r="I1100" i="1"/>
  <c r="I1099" i="1"/>
  <c r="I1266" i="1"/>
  <c r="I754" i="1"/>
  <c r="I479" i="1"/>
  <c r="I241" i="1"/>
  <c r="I594" i="1"/>
  <c r="I32" i="1"/>
  <c r="I649" i="1"/>
  <c r="I870" i="1"/>
  <c r="I458" i="1"/>
  <c r="I299" i="1"/>
  <c r="I140" i="1"/>
  <c r="I652" i="1"/>
  <c r="I719" i="1"/>
  <c r="I423" i="1"/>
  <c r="I272" i="1"/>
  <c r="I121" i="1"/>
  <c r="I633" i="1"/>
  <c r="I474" i="1"/>
  <c r="I315" i="1"/>
  <c r="I156" i="1"/>
  <c r="I668" i="1"/>
  <c r="I510" i="1"/>
  <c r="I903" i="1"/>
  <c r="I1023" i="1"/>
  <c r="I631" i="1"/>
  <c r="I127" i="1"/>
  <c r="I616" i="1"/>
  <c r="I306" i="1"/>
  <c r="I659" i="1"/>
  <c r="I262" i="1"/>
  <c r="I1022" i="1"/>
  <c r="I1029" i="1"/>
  <c r="I1036" i="1"/>
  <c r="I1035" i="1"/>
  <c r="I1202" i="1"/>
  <c r="I690" i="1"/>
  <c r="I671" i="1"/>
  <c r="I369" i="1"/>
  <c r="I51" i="1"/>
  <c r="I160" i="1"/>
  <c r="I362" i="1"/>
  <c r="I1005" i="1"/>
  <c r="I213" i="1"/>
  <c r="I136" i="1"/>
  <c r="I497" i="1"/>
  <c r="I967" i="1"/>
  <c r="I288" i="1"/>
  <c r="I618" i="1"/>
  <c r="I877" i="1"/>
  <c r="I74" i="1"/>
  <c r="I586" i="1"/>
  <c r="I427" i="1"/>
  <c r="I268" i="1"/>
  <c r="I1103" i="1"/>
  <c r="I39" i="1"/>
  <c r="I551" i="1"/>
  <c r="I400" i="1"/>
  <c r="I249" i="1"/>
  <c r="I90" i="1"/>
  <c r="I602" i="1"/>
  <c r="I443" i="1"/>
  <c r="I284" i="1"/>
  <c r="I126" i="1"/>
  <c r="I638" i="1"/>
  <c r="I381" i="1"/>
  <c r="I767" i="1"/>
  <c r="I1095" i="1"/>
  <c r="I447" i="1"/>
  <c r="I209" i="1"/>
  <c r="I562" i="1"/>
  <c r="I244" i="1"/>
  <c r="I430" i="1"/>
  <c r="I894" i="1"/>
  <c r="I901" i="1"/>
  <c r="I908" i="1"/>
  <c r="I907" i="1"/>
  <c r="I1074" i="1"/>
  <c r="I1015" i="1"/>
  <c r="I264" i="1"/>
  <c r="I625" i="1"/>
  <c r="I791" i="1"/>
  <c r="I416" i="1"/>
  <c r="I331" i="1"/>
  <c r="I948" i="1"/>
  <c r="I650" i="1"/>
  <c r="I491" i="1"/>
  <c r="I332" i="1"/>
  <c r="I1039" i="1"/>
  <c r="I103" i="1"/>
  <c r="I615" i="1"/>
  <c r="I464" i="1"/>
  <c r="I313" i="1"/>
  <c r="I154" i="1"/>
  <c r="I666" i="1"/>
  <c r="I507" i="1"/>
  <c r="I348" i="1"/>
  <c r="I190" i="1"/>
  <c r="I1254" i="1"/>
  <c r="I111" i="1"/>
  <c r="I317" i="1"/>
  <c r="I1087" i="1"/>
  <c r="I639" i="1"/>
  <c r="I337" i="1"/>
  <c r="I19" i="1"/>
  <c r="I372" i="1"/>
  <c r="I518" i="1"/>
  <c r="I830" i="1"/>
  <c r="I837" i="1"/>
  <c r="I844" i="1"/>
  <c r="I843" i="1"/>
  <c r="I1010" i="1"/>
  <c r="I831" i="1"/>
  <c r="I392" i="1"/>
  <c r="I82" i="1"/>
  <c r="I31" i="1"/>
  <c r="I544" i="1"/>
  <c r="I44" i="1"/>
  <c r="I759" i="1"/>
  <c r="I202" i="1"/>
  <c r="I43" i="1"/>
  <c r="I555" i="1"/>
  <c r="I396" i="1"/>
  <c r="I975" i="1"/>
  <c r="I167" i="1"/>
  <c r="I679" i="1"/>
  <c r="I528" i="1"/>
  <c r="I377" i="1"/>
  <c r="I218" i="1"/>
  <c r="I59" i="1"/>
  <c r="I571" i="1"/>
  <c r="I412" i="1"/>
  <c r="I254" i="1"/>
  <c r="I1190" i="1"/>
  <c r="I239" i="1"/>
  <c r="I119" i="1"/>
  <c r="I959" i="1"/>
  <c r="I104" i="1"/>
  <c r="I465" i="1"/>
  <c r="I147" i="1"/>
  <c r="I500" i="1"/>
  <c r="I598" i="1"/>
  <c r="I766" i="1"/>
  <c r="I773" i="1"/>
  <c r="I780" i="1"/>
  <c r="I779" i="1"/>
  <c r="I946" i="1"/>
  <c r="I509" i="1"/>
  <c r="I520" i="1"/>
  <c r="I210" i="1"/>
  <c r="I183" i="1"/>
  <c r="I672" i="1"/>
  <c r="I300" i="1"/>
  <c r="I296" i="1"/>
  <c r="I462" i="1"/>
  <c r="I552" i="1"/>
  <c r="I998" i="1"/>
  <c r="I370" i="1"/>
  <c r="I339" i="1"/>
  <c r="I134" i="1"/>
  <c r="I756" i="1"/>
  <c r="I302" i="1"/>
  <c r="I883" i="1"/>
  <c r="I926" i="1"/>
  <c r="I53" i="1"/>
  <c r="I490" i="1"/>
  <c r="I172" i="1"/>
  <c r="I374" i="1"/>
  <c r="I934" i="1"/>
  <c r="I941" i="1"/>
  <c r="I884" i="1"/>
  <c r="I951" i="1"/>
  <c r="I424" i="1"/>
  <c r="I498" i="1"/>
  <c r="I214" i="1"/>
  <c r="I565" i="1"/>
  <c r="I393" i="1"/>
  <c r="I75" i="1"/>
  <c r="I428" i="1"/>
  <c r="I542" i="1"/>
  <c r="I806" i="1"/>
  <c r="I749" i="1"/>
  <c r="I692" i="1"/>
  <c r="I47" i="1"/>
  <c r="I680" i="1"/>
  <c r="I467" i="1"/>
  <c r="I390" i="1"/>
  <c r="I1061" i="1"/>
  <c r="I521" i="1"/>
  <c r="I203" i="1"/>
  <c r="I556" i="1"/>
  <c r="I630" i="1"/>
  <c r="I742" i="1"/>
  <c r="I685" i="1"/>
  <c r="I229" i="1"/>
  <c r="I191" i="1"/>
  <c r="I145" i="1"/>
  <c r="I595" i="1"/>
  <c r="I1230" i="1"/>
  <c r="I109" i="1"/>
  <c r="I1238" i="1"/>
  <c r="I629" i="1"/>
  <c r="I173" i="1"/>
  <c r="I1075" i="1"/>
  <c r="I383" i="1"/>
  <c r="I657" i="1"/>
  <c r="I52" i="1"/>
  <c r="I1142" i="1"/>
  <c r="I165" i="1"/>
  <c r="I106" i="1"/>
  <c r="I459" i="1"/>
  <c r="I118" i="1"/>
  <c r="I1158" i="1"/>
  <c r="I117" i="1"/>
  <c r="I1076" i="1"/>
  <c r="I1011" i="1"/>
  <c r="I559" i="1"/>
  <c r="I114" i="1"/>
  <c r="I180" i="1"/>
  <c r="I1054" i="1"/>
  <c r="I157" i="1"/>
  <c r="I234" i="1"/>
  <c r="I587" i="1"/>
  <c r="I206" i="1"/>
  <c r="I1070" i="1"/>
  <c r="I1069" i="1"/>
  <c r="I1012" i="1"/>
  <c r="I947" i="1"/>
  <c r="I40" i="1"/>
  <c r="I242" i="1"/>
  <c r="I22" i="1"/>
  <c r="I990" i="1"/>
  <c r="I1031" i="1"/>
  <c r="I1246" i="1"/>
  <c r="I501" i="1"/>
  <c r="I892" i="1"/>
  <c r="I1050" i="1"/>
  <c r="I793" i="1"/>
  <c r="I449" i="1"/>
  <c r="I276" i="1"/>
  <c r="I1110" i="1"/>
  <c r="I1109" i="1"/>
  <c r="I885" i="1"/>
  <c r="I1108" i="1"/>
  <c r="I804" i="1"/>
  <c r="I1091" i="1"/>
  <c r="I795" i="1"/>
  <c r="I1226" i="1"/>
  <c r="I1034" i="1"/>
  <c r="I826" i="1"/>
  <c r="I405" i="1"/>
  <c r="I1017" i="1"/>
  <c r="I889" i="1"/>
  <c r="I761" i="1"/>
  <c r="I269" i="1"/>
  <c r="I158" i="1"/>
  <c r="I1013" i="1"/>
  <c r="I708" i="1"/>
  <c r="I1146" i="1"/>
  <c r="I85" i="1"/>
  <c r="I34" i="1"/>
  <c r="I484" i="1"/>
  <c r="I982" i="1"/>
  <c r="I1101" i="1"/>
  <c r="I797" i="1"/>
  <c r="I1092" i="1"/>
  <c r="I796" i="1"/>
  <c r="I1019" i="1"/>
  <c r="I787" i="1"/>
  <c r="I1218" i="1"/>
  <c r="I970" i="1"/>
  <c r="I802" i="1"/>
  <c r="I277" i="1"/>
  <c r="I1001" i="1"/>
  <c r="I873" i="1"/>
  <c r="I745" i="1"/>
  <c r="I141" i="1"/>
  <c r="I546" i="1"/>
  <c r="I781" i="1"/>
  <c r="I707" i="1"/>
  <c r="I778" i="1"/>
  <c r="I985" i="1"/>
  <c r="I729" i="1"/>
  <c r="I55" i="1"/>
  <c r="I290" i="1"/>
  <c r="I676" i="1"/>
  <c r="I886" i="1"/>
  <c r="I1085" i="1"/>
  <c r="I789" i="1"/>
  <c r="I1020" i="1"/>
  <c r="I788" i="1"/>
  <c r="I995" i="1"/>
  <c r="I723" i="1"/>
  <c r="I1210" i="1"/>
  <c r="I962" i="1"/>
  <c r="I794" i="1"/>
  <c r="I149" i="1"/>
  <c r="I993" i="1"/>
  <c r="I865" i="1"/>
  <c r="I737" i="1"/>
  <c r="I77" i="1"/>
  <c r="I431" i="1"/>
  <c r="I996" i="1"/>
  <c r="I987" i="1"/>
  <c r="I954" i="1"/>
  <c r="I857" i="1"/>
  <c r="I782" i="1"/>
  <c r="I88" i="1"/>
  <c r="I131" i="1"/>
  <c r="I310" i="1"/>
  <c r="I774" i="1"/>
  <c r="I989" i="1"/>
  <c r="I701" i="1"/>
  <c r="I988" i="1"/>
  <c r="I700" i="1"/>
  <c r="I915" i="1"/>
  <c r="I699" i="1"/>
  <c r="I1130" i="1"/>
  <c r="I906" i="1"/>
  <c r="I738" i="1"/>
  <c r="I1081" i="1"/>
  <c r="I953" i="1"/>
  <c r="I825" i="1"/>
  <c r="I697" i="1"/>
  <c r="I193" i="1"/>
  <c r="I93" i="1"/>
  <c r="I1049" i="1"/>
  <c r="I344" i="1"/>
  <c r="I323" i="1"/>
  <c r="I438" i="1"/>
  <c r="I694" i="1"/>
  <c r="I981" i="1"/>
  <c r="I693" i="1"/>
  <c r="I916" i="1"/>
  <c r="I613" i="1"/>
  <c r="I899" i="1"/>
  <c r="I285" i="1"/>
  <c r="I1122" i="1"/>
  <c r="I890" i="1"/>
  <c r="I714" i="1"/>
  <c r="I1065" i="1"/>
  <c r="I937" i="1"/>
  <c r="I809" i="1"/>
  <c r="I653" i="1"/>
  <c r="I84" i="1"/>
  <c r="I893" i="1"/>
  <c r="I803" i="1"/>
  <c r="I698" i="1"/>
  <c r="I525" i="1"/>
  <c r="I600" i="1"/>
  <c r="I523" i="1"/>
  <c r="I582" i="1"/>
  <c r="I686" i="1"/>
  <c r="I909" i="1"/>
  <c r="I557" i="1"/>
  <c r="I900" i="1"/>
  <c r="I37" i="1"/>
  <c r="I891" i="1"/>
  <c r="I221" i="1"/>
  <c r="I1058" i="1"/>
  <c r="I874" i="1"/>
  <c r="I706" i="1"/>
  <c r="I1057" i="1"/>
  <c r="I929" i="1"/>
  <c r="I801" i="1"/>
  <c r="I589" i="1"/>
  <c r="I1116" i="1"/>
  <c r="I1107" i="1"/>
  <c r="I866" i="1"/>
  <c r="I921" i="1"/>
  <c r="I42" i="1"/>
  <c r="I492" i="1"/>
  <c r="I974" i="1"/>
  <c r="I257" i="1"/>
  <c r="I108" i="1"/>
  <c r="I1206" i="1"/>
  <c r="I861" i="1"/>
  <c r="I1083" i="1"/>
  <c r="I1026" i="1"/>
  <c r="I913" i="1"/>
  <c r="I73" i="1"/>
  <c r="I662" i="1"/>
  <c r="I1250" i="1"/>
  <c r="I305" i="1"/>
  <c r="I148" i="1"/>
  <c r="I1198" i="1"/>
  <c r="I853" i="1"/>
  <c r="I1059" i="1"/>
  <c r="I1018" i="1"/>
  <c r="I905" i="1"/>
  <c r="I212" i="1"/>
  <c r="I931" i="1"/>
  <c r="I65" i="1"/>
  <c r="I643" i="1"/>
  <c r="I654" i="1"/>
  <c r="I949" i="1"/>
  <c r="I357" i="1"/>
  <c r="I1090" i="1"/>
  <c r="I961" i="1"/>
  <c r="I404" i="1"/>
  <c r="I477" i="1"/>
  <c r="I385" i="1"/>
  <c r="I228" i="1"/>
  <c r="I1134" i="1"/>
  <c r="I821" i="1"/>
  <c r="I1027" i="1"/>
  <c r="I986" i="1"/>
  <c r="I881" i="1"/>
  <c r="I328" i="1"/>
  <c r="I307" i="1"/>
  <c r="I414" i="1"/>
  <c r="I1068" i="1"/>
  <c r="I1067" i="1"/>
  <c r="I1234" i="1"/>
  <c r="I722" i="1"/>
  <c r="I63" i="1"/>
  <c r="I298" i="1"/>
  <c r="I54" i="1"/>
  <c r="I878" i="1"/>
  <c r="I513" i="1"/>
  <c r="I340" i="1"/>
  <c r="I1078" i="1"/>
  <c r="I765" i="1"/>
  <c r="I979" i="1"/>
  <c r="I938" i="1"/>
  <c r="I849" i="1"/>
  <c r="I329" i="1"/>
  <c r="I918" i="1"/>
  <c r="I994" i="1"/>
  <c r="I561" i="1"/>
  <c r="I356" i="1"/>
  <c r="I1046" i="1"/>
  <c r="I757" i="1"/>
  <c r="I963" i="1"/>
  <c r="I930" i="1"/>
  <c r="I841" i="1"/>
  <c r="I110" i="1"/>
  <c r="I739" i="1"/>
  <c r="I321" i="1"/>
  <c r="I164" i="1"/>
  <c r="I1174" i="1"/>
  <c r="I845" i="1"/>
  <c r="I1051" i="1"/>
  <c r="I1002" i="1"/>
  <c r="I897" i="1"/>
  <c r="I398" i="1"/>
  <c r="I1082" i="1"/>
  <c r="I641" i="1"/>
  <c r="I420" i="1"/>
  <c r="I1014" i="1"/>
  <c r="I717" i="1"/>
  <c r="I923" i="1"/>
  <c r="I898" i="1"/>
  <c r="I817" i="1"/>
  <c r="I584" i="1"/>
  <c r="I515" i="1"/>
  <c r="I566" i="1"/>
  <c r="I997" i="1"/>
  <c r="I1004" i="1"/>
  <c r="I1003" i="1"/>
  <c r="I1170" i="1"/>
  <c r="I469" i="1"/>
  <c r="I439" i="1"/>
  <c r="I554" i="1"/>
  <c r="I182" i="1"/>
  <c r="I919" i="1"/>
  <c r="I98" i="1"/>
  <c r="I532" i="1"/>
  <c r="I966" i="1"/>
  <c r="I493" i="1"/>
  <c r="I867" i="1"/>
  <c r="I858" i="1"/>
  <c r="I785" i="1"/>
  <c r="I585" i="1"/>
  <c r="I181" i="1"/>
  <c r="I887" i="1"/>
  <c r="I146" i="1"/>
  <c r="I548" i="1"/>
  <c r="I950" i="1"/>
  <c r="I429" i="1"/>
  <c r="I859" i="1"/>
  <c r="I842" i="1"/>
  <c r="I777" i="1"/>
  <c r="I526" i="1"/>
  <c r="I1162" i="1"/>
  <c r="I577" i="1"/>
  <c r="I364" i="1"/>
  <c r="I1038" i="1"/>
  <c r="I733" i="1"/>
  <c r="I955" i="1"/>
  <c r="I922" i="1"/>
  <c r="I833" i="1"/>
  <c r="I1166" i="1"/>
  <c r="I703" i="1"/>
  <c r="I226" i="1"/>
  <c r="I620" i="1"/>
  <c r="I910" i="1"/>
  <c r="I45" i="1"/>
  <c r="I827" i="1"/>
  <c r="I810" i="1"/>
  <c r="I753" i="1"/>
  <c r="I177" i="1"/>
  <c r="I36" i="1"/>
  <c r="I1262" i="1"/>
  <c r="I933" i="1"/>
  <c r="I940" i="1"/>
  <c r="I939" i="1"/>
  <c r="I1106" i="1"/>
  <c r="I1105" i="1"/>
  <c r="I96" i="1"/>
  <c r="I139" i="1"/>
  <c r="I326" i="1"/>
  <c r="I95" i="1"/>
  <c r="I354" i="1"/>
  <c r="I70" i="1"/>
  <c r="I854" i="1"/>
  <c r="I1084" i="1"/>
  <c r="I771" i="1"/>
  <c r="I770" i="1"/>
  <c r="I721" i="1"/>
  <c r="I426" i="1"/>
  <c r="I829" i="1"/>
  <c r="I175" i="1"/>
  <c r="I402" i="1"/>
  <c r="I78" i="1"/>
  <c r="I846" i="1"/>
  <c r="I1060" i="1"/>
  <c r="I763" i="1"/>
  <c r="I762" i="1"/>
  <c r="I713" i="1"/>
  <c r="I1030" i="1"/>
  <c r="I855" i="1"/>
  <c r="I162" i="1"/>
  <c r="I596" i="1"/>
  <c r="I942" i="1"/>
  <c r="I301" i="1"/>
  <c r="I851" i="1"/>
  <c r="I834" i="1"/>
  <c r="I769" i="1"/>
  <c r="I822" i="1"/>
  <c r="I319" i="1"/>
  <c r="I482" i="1"/>
  <c r="I142" i="1"/>
  <c r="I814" i="1"/>
  <c r="I1028" i="1"/>
  <c r="I731" i="1"/>
  <c r="I730" i="1"/>
  <c r="I689" i="1"/>
  <c r="I433" i="1"/>
  <c r="I236" i="1"/>
  <c r="I1118" i="1"/>
  <c r="I273" i="1"/>
  <c r="I626" i="1"/>
  <c r="I308" i="1"/>
  <c r="I470" i="1"/>
  <c r="I862" i="1"/>
  <c r="I869" i="1"/>
  <c r="I876" i="1"/>
  <c r="I875" i="1"/>
  <c r="I1042" i="1"/>
  <c r="I711" i="1"/>
  <c r="I352" i="1"/>
  <c r="I371" i="1"/>
  <c r="I454" i="1"/>
  <c r="I511" i="1"/>
  <c r="I610" i="1"/>
  <c r="I198" i="1"/>
  <c r="I758" i="1"/>
  <c r="I980" i="1"/>
  <c r="I691" i="1"/>
  <c r="I661" i="1"/>
  <c r="I461" i="1"/>
  <c r="I259" i="1"/>
  <c r="I1044" i="1"/>
  <c r="I567" i="1"/>
  <c r="I658" i="1"/>
  <c r="I222" i="1"/>
  <c r="I750" i="1"/>
  <c r="I964" i="1"/>
  <c r="I605" i="1"/>
  <c r="I597" i="1"/>
  <c r="I397" i="1"/>
  <c r="I718" i="1"/>
  <c r="I223" i="1"/>
  <c r="I418" i="1"/>
  <c r="I94" i="1"/>
  <c r="I838" i="1"/>
  <c r="I1052" i="1"/>
  <c r="I755" i="1"/>
  <c r="I746" i="1"/>
  <c r="I705" i="1"/>
  <c r="I1037" i="1"/>
  <c r="I24" i="1"/>
  <c r="I67" i="1"/>
  <c r="I270" i="1"/>
  <c r="I710" i="1"/>
  <c r="I924" i="1"/>
  <c r="I349" i="1"/>
  <c r="I341" i="1"/>
  <c r="I205" i="1"/>
  <c r="I18" i="1"/>
  <c r="I468" i="1"/>
  <c r="I1006" i="1"/>
  <c r="I401" i="1"/>
  <c r="I83" i="1"/>
  <c r="I436" i="1"/>
  <c r="I558" i="1"/>
  <c r="I798" i="1"/>
  <c r="I805" i="1"/>
  <c r="I812" i="1"/>
  <c r="I811" i="1"/>
  <c r="I978" i="1"/>
  <c r="I255" i="1"/>
  <c r="I608" i="1"/>
  <c r="I563" i="1"/>
  <c r="I590" i="1"/>
  <c r="I152" i="1"/>
  <c r="I179" i="1"/>
  <c r="I334" i="1"/>
  <c r="I437" i="1"/>
  <c r="I868" i="1"/>
  <c r="I29" i="1"/>
  <c r="I21" i="1"/>
  <c r="I727" i="1"/>
  <c r="I651" i="1"/>
  <c r="I836" i="1"/>
  <c r="I200" i="1"/>
  <c r="I195" i="1"/>
  <c r="I350" i="1"/>
  <c r="I373" i="1"/>
  <c r="I860" i="1"/>
  <c r="I1274" i="1"/>
  <c r="I1097" i="1"/>
  <c r="I287" i="1"/>
  <c r="I925" i="1"/>
  <c r="I575" i="1"/>
  <c r="I674" i="1"/>
  <c r="I238" i="1"/>
  <c r="I726" i="1"/>
  <c r="I956" i="1"/>
  <c r="I541" i="1"/>
  <c r="I533" i="1"/>
  <c r="I333" i="1"/>
  <c r="I725" i="1"/>
  <c r="I280" i="1"/>
  <c r="I267" i="1"/>
  <c r="I406" i="1"/>
  <c r="I1117" i="1"/>
  <c r="I828" i="1"/>
  <c r="I1242" i="1"/>
  <c r="I1073" i="1"/>
  <c r="I253" i="1"/>
  <c r="I274" i="1"/>
  <c r="I660" i="1"/>
  <c r="I902" i="1"/>
  <c r="I813" i="1"/>
  <c r="I820" i="1"/>
  <c r="I819" i="1"/>
  <c r="I168" i="1"/>
  <c r="I529" i="1"/>
  <c r="I211" i="1"/>
  <c r="I564" i="1"/>
  <c r="I646" i="1"/>
  <c r="I734" i="1"/>
  <c r="I741" i="1"/>
  <c r="I748" i="1"/>
  <c r="I747" i="1"/>
  <c r="I914" i="1"/>
  <c r="I983" i="1"/>
  <c r="I201" i="1"/>
  <c r="I100" i="1"/>
  <c r="I1222" i="1"/>
  <c r="I408" i="1"/>
  <c r="I387" i="1"/>
  <c r="I478" i="1"/>
  <c r="I1077" i="1"/>
  <c r="I772" i="1"/>
  <c r="I1194" i="1"/>
  <c r="I1041" i="1"/>
  <c r="I224" i="1"/>
  <c r="I612" i="1"/>
  <c r="I293" i="1"/>
  <c r="I456" i="1"/>
  <c r="I395" i="1"/>
  <c r="I494" i="1"/>
  <c r="I1053" i="1"/>
  <c r="I764" i="1"/>
  <c r="I1186" i="1"/>
  <c r="I1033" i="1"/>
  <c r="I170" i="1"/>
  <c r="I237" i="1"/>
  <c r="I216" i="1"/>
  <c r="I243" i="1"/>
  <c r="I366" i="1"/>
  <c r="I245" i="1"/>
  <c r="I852" i="1"/>
  <c r="I1258" i="1"/>
  <c r="I1089" i="1"/>
  <c r="I607" i="1"/>
  <c r="I932" i="1"/>
  <c r="I536" i="1"/>
  <c r="I499" i="1"/>
  <c r="I534" i="1"/>
  <c r="I1021" i="1"/>
  <c r="I724" i="1"/>
  <c r="I1154" i="1"/>
  <c r="I1009" i="1"/>
  <c r="I415" i="1"/>
  <c r="I530" i="1"/>
  <c r="I150" i="1"/>
  <c r="I790" i="1"/>
  <c r="I621" i="1"/>
  <c r="I677" i="1"/>
  <c r="I669" i="1"/>
  <c r="I850" i="1"/>
  <c r="I823" i="1"/>
  <c r="I457" i="1"/>
  <c r="I292" i="1"/>
  <c r="I1094" i="1"/>
  <c r="I664" i="1"/>
  <c r="I579" i="1"/>
  <c r="I606" i="1"/>
  <c r="I973" i="1"/>
  <c r="I549" i="1"/>
  <c r="I1114" i="1"/>
  <c r="I977" i="1"/>
  <c r="I480" i="1"/>
  <c r="I246" i="1"/>
  <c r="I835" i="1"/>
  <c r="I49" i="1"/>
  <c r="I627" i="1"/>
  <c r="I622" i="1"/>
  <c r="I957" i="1"/>
  <c r="I485" i="1"/>
  <c r="I1098" i="1"/>
  <c r="I969" i="1"/>
  <c r="I451" i="1"/>
  <c r="I732" i="1"/>
  <c r="I472" i="1"/>
  <c r="I435" i="1"/>
  <c r="I502" i="1"/>
  <c r="I1045" i="1"/>
  <c r="I740" i="1"/>
  <c r="I1178" i="1"/>
  <c r="I1025" i="1"/>
  <c r="I682" i="1"/>
  <c r="I1043" i="1"/>
  <c r="I129" i="1"/>
  <c r="I20" i="1"/>
  <c r="I670" i="1"/>
  <c r="I917" i="1"/>
  <c r="I101" i="1"/>
  <c r="I1066" i="1"/>
  <c r="I945" i="1"/>
  <c r="I72" i="1"/>
  <c r="I115" i="1"/>
  <c r="I278" i="1"/>
  <c r="I1079" i="1"/>
  <c r="B14" i="1" l="1"/>
  <c r="L3" i="1" s="1" a="1"/>
  <c r="L4" i="1" s="1"/>
  <c r="M4" i="1" l="1"/>
  <c r="C3" i="1" s="1"/>
  <c r="C4" i="1" s="1"/>
  <c r="C5" i="1" s="1"/>
  <c r="N5" i="1"/>
  <c r="D3" i="1" s="1"/>
  <c r="D4" i="1" s="1"/>
  <c r="D5" i="1" s="1"/>
  <c r="L3" i="1"/>
  <c r="B3" i="1" s="1"/>
  <c r="B4" i="1" s="1"/>
  <c r="B5" i="1" s="1"/>
  <c r="L5" i="1"/>
  <c r="N4" i="1"/>
  <c r="N3" i="1"/>
  <c r="M3" i="1"/>
  <c r="M5" i="1"/>
</calcChain>
</file>

<file path=xl/sharedStrings.xml><?xml version="1.0" encoding="utf-8"?>
<sst xmlns="http://schemas.openxmlformats.org/spreadsheetml/2006/main" count="35" uniqueCount="26">
  <si>
    <t>Coefficient</t>
  </si>
  <si>
    <t>Standard error</t>
  </si>
  <si>
    <t>p-value</t>
  </si>
  <si>
    <t>Constant</t>
  </si>
  <si>
    <t>Market</t>
  </si>
  <si>
    <t>Oil</t>
  </si>
  <si>
    <t>Total loss</t>
  </si>
  <si>
    <t>Date</t>
  </si>
  <si>
    <t>XOM</t>
  </si>
  <si>
    <t>Forecast</t>
  </si>
  <si>
    <t>Error</t>
  </si>
  <si>
    <t>Loss</t>
  </si>
  <si>
    <t>Quantile</t>
  </si>
  <si>
    <t>Covariance</t>
  </si>
  <si>
    <t>n (sample size)</t>
  </si>
  <si>
    <t>h (bandwith)</t>
  </si>
  <si>
    <t>Kernel</t>
  </si>
  <si>
    <t>Kernel density</t>
  </si>
  <si>
    <t>IQR/1.34</t>
  </si>
  <si>
    <t>t-stat</t>
  </si>
  <si>
    <t>Error quantile</t>
  </si>
  <si>
    <t>Standard deviation</t>
  </si>
  <si>
    <t>Kernel estimation of error density:</t>
  </si>
  <si>
    <t>a</t>
  </si>
  <si>
    <t>"check" function</t>
  </si>
  <si>
    <t>Roger Koenker (1978):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</si>
</sst>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Quantile_Regression!$Q$2</c:f>
              <c:strCache>
                <c:ptCount val="1"/>
                <c:pt idx="0">
                  <c:v>"check" function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Quantile_Regression!$P$3:$P$23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Quantile_Regression!$Q$3:$Q$23</c:f>
              <c:numCache>
                <c:formatCode>0.0</c:formatCode>
                <c:ptCount val="21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0-4DF6-992C-C43BBE24A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688943"/>
        <c:axId val="1311690607"/>
      </c:scatterChart>
      <c:valAx>
        <c:axId val="1311688943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690607"/>
        <c:crosses val="autoZero"/>
        <c:crossBetween val="midCat"/>
        <c:majorUnit val="1"/>
      </c:valAx>
      <c:valAx>
        <c:axId val="1311690607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68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114300</xdr:colOff>
      <xdr:row>7</xdr:row>
      <xdr:rowOff>52387</xdr:rowOff>
    </xdr:from>
    <xdr:ext cx="1787669" cy="462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97A0C4A-0307-49D4-A4B3-C74109126FC7}"/>
                </a:ext>
              </a:extLst>
            </xdr:cNvPr>
            <xdr:cNvSpPr txBox="1"/>
          </xdr:nvSpPr>
          <xdr:spPr>
            <a:xfrm>
              <a:off x="6667500" y="1385887"/>
              <a:ext cx="1787669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𝜏</m:t>
                            </m:r>
                          </m:sub>
                        </m:sSub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𝑌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nary>
                    <m:r>
                      <a:rPr lang="en-GB" sz="1100" b="0" i="1">
                        <a:latin typeface="Cambria Math" panose="02040503050406030204" pitchFamily="18" charset="0"/>
                      </a:rPr>
                      <m:t>→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min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97A0C4A-0307-49D4-A4B3-C74109126FC7}"/>
                </a:ext>
              </a:extLst>
            </xdr:cNvPr>
            <xdr:cNvSpPr txBox="1"/>
          </xdr:nvSpPr>
          <xdr:spPr>
            <a:xfrm>
              <a:off x="6667500" y="1385887"/>
              <a:ext cx="1787669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𝐿_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</a:t>
              </a:r>
              <a:r>
                <a:rPr lang="en-GB" sz="1100" b="0" i="0">
                  <a:latin typeface="Cambria Math" panose="02040503050406030204" pitchFamily="18" charset="0"/>
                </a:rPr>
                <a:t>=∑_(𝑖=1)^𝑛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▒〖𝜌_𝜏 (</a:t>
              </a:r>
              <a:r>
                <a:rPr lang="en-GB" sz="1100" b="0" i="0">
                  <a:latin typeface="Cambria Math" panose="02040503050406030204" pitchFamily="18" charset="0"/>
                </a:rPr>
                <a:t>𝑌_𝑖−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𝛽𝑋_𝑖 ) 〗</a:t>
              </a:r>
              <a:r>
                <a:rPr lang="en-GB" sz="1100" b="0" i="0">
                  <a:latin typeface="Cambria Math" panose="02040503050406030204" pitchFamily="18" charset="0"/>
                </a:rPr>
                <a:t>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min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114300</xdr:colOff>
      <xdr:row>12</xdr:row>
      <xdr:rowOff>4762</xdr:rowOff>
    </xdr:from>
    <xdr:ext cx="16306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3443EDF-25E3-41D8-9987-D518C48BB6B9}"/>
                </a:ext>
              </a:extLst>
            </xdr:cNvPr>
            <xdr:cNvSpPr txBox="1"/>
          </xdr:nvSpPr>
          <xdr:spPr>
            <a:xfrm>
              <a:off x="6667500" y="2290762"/>
              <a:ext cx="16306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𝜌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𝜏</m:t>
                        </m:r>
                      </m:sub>
                    </m:sSub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r>
                      <a:rPr lang="en-GB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max</m:t>
                    </m:r>
                    <m:d>
                      <m:d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τ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𝑎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</m:t>
                        </m:r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𝜏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−1</m:t>
                            </m:r>
                          </m:e>
                        </m:d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3443EDF-25E3-41D8-9987-D518C48BB6B9}"/>
                </a:ext>
              </a:extLst>
            </xdr:cNvPr>
            <xdr:cNvSpPr txBox="1"/>
          </xdr:nvSpPr>
          <xdr:spPr>
            <a:xfrm>
              <a:off x="6667500" y="2290762"/>
              <a:ext cx="16306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𝜌_𝜏 (𝑎)=max(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τ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𝑎,(𝜏−1)𝑎)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95250</xdr:colOff>
      <xdr:row>10</xdr:row>
      <xdr:rowOff>23812</xdr:rowOff>
    </xdr:from>
    <xdr:ext cx="1694438" cy="2333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1D07645-6615-4367-AD69-C3A6C2752FC2}"/>
                </a:ext>
              </a:extLst>
            </xdr:cNvPr>
            <xdr:cNvSpPr txBox="1"/>
          </xdr:nvSpPr>
          <xdr:spPr>
            <a:xfrm>
              <a:off x="6038850" y="1928812"/>
              <a:ext cx="1694438" cy="2333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𝜌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𝜏</m:t>
                        </m:r>
                      </m:sub>
                    </m:sSub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</m:t>
                    </m:r>
                    <m:r>
                      <m:rPr>
                        <m:nor/>
                      </m:rPr>
                      <a:rPr lang="en-GB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"</m:t>
                    </m:r>
                    <m:r>
                      <m:rPr>
                        <m:nor/>
                      </m:rPr>
                      <a:rPr lang="en-GB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check</m:t>
                    </m:r>
                    <m:r>
                      <m:rPr>
                        <m:nor/>
                      </m:rPr>
                      <a:rPr lang="en-GB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"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loss</m:t>
                    </m:r>
                    <m:r>
                      <a:rPr lang="en-GB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function</m:t>
                    </m:r>
                  </m:oMath>
                </m:oMathPara>
              </a14:m>
              <a:endParaRPr lang="en-GB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1D07645-6615-4367-AD69-C3A6C2752FC2}"/>
                </a:ext>
              </a:extLst>
            </xdr:cNvPr>
            <xdr:cNvSpPr txBox="1"/>
          </xdr:nvSpPr>
          <xdr:spPr>
            <a:xfrm>
              <a:off x="6038850" y="1928812"/>
              <a:ext cx="1694438" cy="2333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𝜌_𝜏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−"\"check\"" loss function</a:t>
              </a:r>
              <a:endParaRPr lang="en-GB" sz="1100" i="0"/>
            </a:p>
          </xdr:txBody>
        </xdr:sp>
      </mc:Fallback>
    </mc:AlternateContent>
    <xdr:clientData/>
  </xdr:oneCellAnchor>
  <xdr:oneCellAnchor>
    <xdr:from>
      <xdr:col>10</xdr:col>
      <xdr:colOff>123825</xdr:colOff>
      <xdr:row>13</xdr:row>
      <xdr:rowOff>176212</xdr:rowOff>
    </xdr:from>
    <xdr:ext cx="1592103" cy="3856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00C2407-C747-446F-BB98-3CF6CEBCD770}"/>
                </a:ext>
              </a:extLst>
            </xdr:cNvPr>
            <xdr:cNvSpPr txBox="1"/>
          </xdr:nvSpPr>
          <xdr:spPr>
            <a:xfrm>
              <a:off x="6677025" y="2652712"/>
              <a:ext cx="1592103" cy="3856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𝜏</m:t>
                            </m:r>
                          </m:e>
                        </m:d>
                      </m:num>
                      <m:den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sup>
                            </m:sSubSup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𝜏</m:t>
                                </m:r>
                              </m:e>
                            </m:d>
                          </m:e>
                        </m:d>
                      </m:den>
                    </m:f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00C2407-C747-446F-BB98-3CF6CEBCD770}"/>
                </a:ext>
              </a:extLst>
            </xdr:cNvPr>
            <xdr:cNvSpPr txBox="1"/>
          </xdr:nvSpPr>
          <xdr:spPr>
            <a:xfrm>
              <a:off x="6677025" y="2652712"/>
              <a:ext cx="1592103" cy="3856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𝐶_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</a:t>
              </a:r>
              <a:r>
                <a:rPr lang="en-GB" sz="1100" b="0" i="0">
                  <a:latin typeface="Cambria Math" panose="02040503050406030204" pitchFamily="18" charset="0"/>
                </a:rPr>
                <a:t>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𝜏(1−𝜏)/(</a:t>
              </a:r>
              <a:r>
                <a:rPr lang="en-GB" sz="1100" b="0" i="0">
                  <a:latin typeface="Cambria Math" panose="02040503050406030204" pitchFamily="18" charset="0"/>
                </a:rPr>
                <a:t>𝑓_𝐸^2 (𝐹_𝐸^(−1) 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𝜏)) ) </a:t>
              </a:r>
              <a:r>
                <a:rPr lang="en-GB" sz="1100" b="0" i="0">
                  <a:latin typeface="Cambria Math" panose="02040503050406030204" pitchFamily="18" charset="0"/>
                </a:rPr>
                <a:t>(𝑋^𝑇 𝑋)^(−1)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76200</xdr:colOff>
      <xdr:row>19</xdr:row>
      <xdr:rowOff>14287</xdr:rowOff>
    </xdr:from>
    <xdr:ext cx="160140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02A50EF-F669-443E-853C-969B969371EE}"/>
                </a:ext>
              </a:extLst>
            </xdr:cNvPr>
            <xdr:cNvSpPr txBox="1"/>
          </xdr:nvSpPr>
          <xdr:spPr>
            <a:xfrm>
              <a:off x="6629400" y="3624262"/>
              <a:ext cx="160140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h𝑛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𝐾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den>
                            </m:f>
                          </m:e>
                        </m:d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02A50EF-F669-443E-853C-969B969371EE}"/>
                </a:ext>
              </a:extLst>
            </xdr:cNvPr>
            <xdr:cNvSpPr txBox="1"/>
          </xdr:nvSpPr>
          <xdr:spPr>
            <a:xfrm>
              <a:off x="6629400" y="3624262"/>
              <a:ext cx="160140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𝑓_𝐸 (𝑥)=1/ℎ𝑛 ∑24_(𝑖=1)^𝑛▒𝐾((𝑥−𝑥_𝑖)/ℎ)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85725</xdr:colOff>
      <xdr:row>22</xdr:row>
      <xdr:rowOff>14287</xdr:rowOff>
    </xdr:from>
    <xdr:ext cx="1799916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B7BEA89-F2D0-453C-9E55-1AC9D65971BB}"/>
                </a:ext>
              </a:extLst>
            </xdr:cNvPr>
            <xdr:cNvSpPr txBox="1"/>
          </xdr:nvSpPr>
          <xdr:spPr>
            <a:xfrm>
              <a:off x="6638925" y="4195762"/>
              <a:ext cx="179991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=0.9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min</m:t>
                        </m:r>
                      </m:fName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𝐸</m:t>
                                </m:r>
                              </m:sub>
                            </m:s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,</m:t>
                            </m:r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𝐼𝑄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𝑅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𝐸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1.34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−1/5</m:t>
                            </m:r>
                          </m:sup>
                        </m:sSup>
                      </m:e>
                    </m:func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B7BEA89-F2D0-453C-9E55-1AC9D65971BB}"/>
                </a:ext>
              </a:extLst>
            </xdr:cNvPr>
            <xdr:cNvSpPr txBox="1"/>
          </xdr:nvSpPr>
          <xdr:spPr>
            <a:xfrm>
              <a:off x="6638925" y="4195762"/>
              <a:ext cx="1799916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ℎ=0.9 min⁡〖(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𝜎_𝐸,(𝐼𝑄𝑅_𝐸)/1.34) 𝑛^(−1/5) 〗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18</xdr:col>
      <xdr:colOff>0</xdr:colOff>
      <xdr:row>6</xdr:row>
      <xdr:rowOff>0</xdr:rowOff>
    </xdr:from>
    <xdr:to>
      <xdr:col>25</xdr:col>
      <xdr:colOff>304800</xdr:colOff>
      <xdr:row>20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A55D8D5-FB2D-4CF1-9FC5-A2F520DC6A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A68F-5BF8-41FB-805A-81FB3441BEDC}">
  <dimension ref="A1:Q1274"/>
  <sheetViews>
    <sheetView tabSelected="1" workbookViewId="0">
      <selection activeCell="G8" sqref="G8"/>
    </sheetView>
  </sheetViews>
  <sheetFormatPr defaultRowHeight="15" x14ac:dyDescent="0.25"/>
  <cols>
    <col min="1" max="1" width="18" bestFit="1" customWidth="1"/>
    <col min="2" max="8" width="8.85546875" customWidth="1"/>
    <col min="11" max="11" width="13.85546875" customWidth="1"/>
    <col min="12" max="12" width="12.85546875" bestFit="1" customWidth="1"/>
    <col min="13" max="13" width="10.5703125" bestFit="1" customWidth="1"/>
    <col min="14" max="14" width="11.28515625" bestFit="1" customWidth="1"/>
    <col min="16" max="17" width="15.28515625" style="1" customWidth="1"/>
  </cols>
  <sheetData>
    <row r="1" spans="1:17" x14ac:dyDescent="0.25">
      <c r="B1" s="1" t="s">
        <v>3</v>
      </c>
      <c r="C1" s="1" t="s">
        <v>4</v>
      </c>
      <c r="D1" s="1" t="s">
        <v>5</v>
      </c>
    </row>
    <row r="2" spans="1:17" x14ac:dyDescent="0.25">
      <c r="A2" s="1" t="s">
        <v>0</v>
      </c>
      <c r="B2" s="7">
        <v>-1.4441792798856445E-3</v>
      </c>
      <c r="C2" s="7">
        <v>0.80375216983011433</v>
      </c>
      <c r="D2" s="7">
        <v>0.25780263591565517</v>
      </c>
      <c r="K2" s="1" t="s">
        <v>13</v>
      </c>
      <c r="L2" s="1" t="s">
        <v>3</v>
      </c>
      <c r="M2" s="1" t="s">
        <v>4</v>
      </c>
      <c r="N2" s="1" t="s">
        <v>5</v>
      </c>
      <c r="P2" s="1" t="s">
        <v>23</v>
      </c>
      <c r="Q2" s="1" t="s">
        <v>24</v>
      </c>
    </row>
    <row r="3" spans="1:17" x14ac:dyDescent="0.25">
      <c r="A3" s="1" t="s">
        <v>1</v>
      </c>
      <c r="B3" s="7">
        <f>SQRT(L3)</f>
        <v>3.0055419170395802E-4</v>
      </c>
      <c r="C3" s="7">
        <f>SQRT(M4)</f>
        <v>2.7111978546998452E-2</v>
      </c>
      <c r="D3" s="7">
        <f>SQRT(N5)</f>
        <v>1.377977944426945E-2</v>
      </c>
      <c r="K3" s="1" t="s">
        <v>3</v>
      </c>
      <c r="L3" s="7">
        <f t="array" ref="L3:N5">B8*(1-B8)/B14^2*MINVERSE(MMULT(TRANSPOSE(C17:E1274),C17:E1274))</f>
        <v>9.0332822150819545E-8</v>
      </c>
      <c r="M3" s="7">
        <v>-4.6031094739357589E-7</v>
      </c>
      <c r="N3" s="7">
        <v>6.5530405793036695E-9</v>
      </c>
      <c r="P3" s="1">
        <v>-10</v>
      </c>
      <c r="Q3" s="8">
        <f>MAX(B$8*P3,(B$8-1)*P3)</f>
        <v>5</v>
      </c>
    </row>
    <row r="4" spans="1:17" x14ac:dyDescent="0.25">
      <c r="A4" s="1" t="s">
        <v>19</v>
      </c>
      <c r="B4" s="3">
        <f>B2/B3</f>
        <v>-4.8050545284297428</v>
      </c>
      <c r="C4" s="3">
        <f t="shared" ref="C4:D4" si="0">C2/C3</f>
        <v>29.645647898282849</v>
      </c>
      <c r="D4" s="3">
        <f t="shared" si="0"/>
        <v>18.708763587857472</v>
      </c>
      <c r="K4" s="1" t="s">
        <v>4</v>
      </c>
      <c r="L4" s="7">
        <v>-4.6031094739357589E-7</v>
      </c>
      <c r="M4" s="7">
        <v>7.3505938073290423E-4</v>
      </c>
      <c r="N4" s="7">
        <v>-1.4550248928689831E-4</v>
      </c>
      <c r="P4" s="1">
        <v>-9</v>
      </c>
      <c r="Q4" s="8">
        <f t="shared" ref="Q4:Q23" si="1">MAX(B$8*P4,(B$8-1)*P4)</f>
        <v>4.5</v>
      </c>
    </row>
    <row r="5" spans="1:17" x14ac:dyDescent="0.25">
      <c r="A5" s="1" t="s">
        <v>2</v>
      </c>
      <c r="B5" s="4">
        <f>_xlfn.T.DIST.2T(ABS(B4),$B9-3)</f>
        <v>1.7336905885902206E-6</v>
      </c>
      <c r="C5" s="4">
        <f t="shared" ref="C5:D5" si="2">_xlfn.T.DIST.2T(ABS(C4),$B9-3)</f>
        <v>7.7878363192844311E-147</v>
      </c>
      <c r="D5" s="4">
        <f t="shared" si="2"/>
        <v>4.3885449990684727E-69</v>
      </c>
      <c r="K5" s="1" t="s">
        <v>5</v>
      </c>
      <c r="L5" s="7">
        <v>6.5530405793036653E-9</v>
      </c>
      <c r="M5" s="7">
        <v>-1.4550248928689831E-4</v>
      </c>
      <c r="N5" s="7">
        <v>1.8988232153271088E-4</v>
      </c>
      <c r="P5" s="1">
        <v>-8</v>
      </c>
      <c r="Q5" s="8">
        <f t="shared" si="1"/>
        <v>4</v>
      </c>
    </row>
    <row r="6" spans="1:17" x14ac:dyDescent="0.25">
      <c r="P6" s="1">
        <v>-7</v>
      </c>
      <c r="Q6" s="8">
        <f t="shared" si="1"/>
        <v>3.5</v>
      </c>
    </row>
    <row r="7" spans="1:17" x14ac:dyDescent="0.25">
      <c r="A7" s="1" t="s">
        <v>6</v>
      </c>
      <c r="B7" s="3">
        <f>SUM(H17:H1274)</f>
        <v>5.5716283283861179</v>
      </c>
      <c r="K7" s="9" t="s">
        <v>25</v>
      </c>
      <c r="P7" s="1">
        <v>-6</v>
      </c>
      <c r="Q7" s="8">
        <f t="shared" si="1"/>
        <v>3</v>
      </c>
    </row>
    <row r="8" spans="1:17" x14ac:dyDescent="0.25">
      <c r="A8" s="1" t="s">
        <v>12</v>
      </c>
      <c r="B8" s="1">
        <v>0.5</v>
      </c>
      <c r="C8" s="1"/>
      <c r="P8" s="1">
        <v>-5</v>
      </c>
      <c r="Q8" s="8">
        <f t="shared" si="1"/>
        <v>2.5</v>
      </c>
    </row>
    <row r="9" spans="1:17" x14ac:dyDescent="0.25">
      <c r="A9" s="1" t="s">
        <v>14</v>
      </c>
      <c r="B9" s="1">
        <f>COUNT(B17:B1274)</f>
        <v>1258</v>
      </c>
      <c r="C9" s="1"/>
      <c r="P9" s="1">
        <v>-4</v>
      </c>
      <c r="Q9" s="8">
        <f t="shared" si="1"/>
        <v>2</v>
      </c>
    </row>
    <row r="10" spans="1:17" x14ac:dyDescent="0.25">
      <c r="A10" s="1" t="s">
        <v>15</v>
      </c>
      <c r="B10" s="4">
        <f>0.9*MIN(B12,B13)*B9^(-1/5)</f>
        <v>1.9065009242290119E-3</v>
      </c>
      <c r="C10" s="1"/>
      <c r="P10" s="1">
        <v>-3</v>
      </c>
      <c r="Q10" s="8">
        <f t="shared" si="1"/>
        <v>1.5</v>
      </c>
    </row>
    <row r="11" spans="1:17" x14ac:dyDescent="0.25">
      <c r="A11" s="1" t="s">
        <v>20</v>
      </c>
      <c r="B11" s="4">
        <f>_xlfn.PERCENTILE.EXC(G17:G1274,B8)</f>
        <v>-1.8032556676980194E-5</v>
      </c>
      <c r="C11" s="1"/>
      <c r="P11" s="1">
        <v>-2</v>
      </c>
      <c r="Q11" s="8">
        <f t="shared" si="1"/>
        <v>1</v>
      </c>
    </row>
    <row r="12" spans="1:17" x14ac:dyDescent="0.25">
      <c r="A12" s="1" t="s">
        <v>21</v>
      </c>
      <c r="B12" s="4">
        <f>_xlfn.STDEV.S(G17:G1274)</f>
        <v>1.3144359244435574E-2</v>
      </c>
      <c r="C12" s="1"/>
      <c r="P12" s="1">
        <v>-1</v>
      </c>
      <c r="Q12" s="8">
        <f t="shared" si="1"/>
        <v>0.5</v>
      </c>
    </row>
    <row r="13" spans="1:17" x14ac:dyDescent="0.25">
      <c r="A13" s="1" t="s">
        <v>18</v>
      </c>
      <c r="B13" s="4">
        <f>(_xlfn.PERCENTILE.EXC(G17:G1274,0.75)-_xlfn.PERCENTILE.EXC(G17:G1274,0.25))/1.34</f>
        <v>8.8293887519330927E-3</v>
      </c>
      <c r="C13" s="1"/>
      <c r="P13" s="1">
        <v>0</v>
      </c>
      <c r="Q13" s="8">
        <f t="shared" si="1"/>
        <v>0</v>
      </c>
    </row>
    <row r="14" spans="1:17" x14ac:dyDescent="0.25">
      <c r="A14" s="1" t="s">
        <v>17</v>
      </c>
      <c r="B14" s="5">
        <f>SUM(I17:I1274)/(B9*B10)</f>
        <v>46.990278321329178</v>
      </c>
      <c r="C14" s="1"/>
      <c r="L14" s="7"/>
      <c r="M14" s="7"/>
      <c r="N14" s="7"/>
      <c r="P14" s="1">
        <v>1</v>
      </c>
      <c r="Q14" s="8">
        <f t="shared" si="1"/>
        <v>0.5</v>
      </c>
    </row>
    <row r="15" spans="1:17" x14ac:dyDescent="0.25">
      <c r="L15" s="7"/>
      <c r="M15" s="7"/>
      <c r="N15" s="7"/>
      <c r="P15" s="1">
        <v>2</v>
      </c>
      <c r="Q15" s="8">
        <f t="shared" si="1"/>
        <v>1</v>
      </c>
    </row>
    <row r="16" spans="1:17" ht="14.25" customHeight="1" x14ac:dyDescent="0.25">
      <c r="A16" s="1" t="s">
        <v>7</v>
      </c>
      <c r="B16" s="1" t="s">
        <v>8</v>
      </c>
      <c r="C16" s="1" t="s">
        <v>3</v>
      </c>
      <c r="D16" s="1" t="s">
        <v>4</v>
      </c>
      <c r="E16" s="1" t="s">
        <v>5</v>
      </c>
      <c r="F16" s="1" t="s">
        <v>9</v>
      </c>
      <c r="G16" s="1" t="s">
        <v>10</v>
      </c>
      <c r="H16" s="1" t="s">
        <v>11</v>
      </c>
      <c r="I16" s="1" t="s">
        <v>16</v>
      </c>
      <c r="J16" s="1"/>
      <c r="P16" s="1">
        <v>3</v>
      </c>
      <c r="Q16" s="8">
        <f t="shared" si="1"/>
        <v>1.5</v>
      </c>
    </row>
    <row r="17" spans="1:17" x14ac:dyDescent="0.25">
      <c r="A17" s="2">
        <v>42614</v>
      </c>
      <c r="B17" s="4">
        <v>-3.4430255842106128E-3</v>
      </c>
      <c r="C17" s="6">
        <v>1</v>
      </c>
      <c r="D17" s="4">
        <v>9.1415570077524322E-5</v>
      </c>
      <c r="E17" s="4">
        <v>-2.6105873821609782E-2</v>
      </c>
      <c r="F17" s="4">
        <f>SUMPRODUCT(B$2:D$2,C17:E17)</f>
        <v>-8.1008669011720779E-3</v>
      </c>
      <c r="G17" s="4">
        <f>B17-F17</f>
        <v>4.6578413169614651E-3</v>
      </c>
      <c r="H17" s="4">
        <f>MAX(B$8*G17,(B$8-1)*G17)</f>
        <v>2.3289206584807326E-3</v>
      </c>
      <c r="I17" s="3">
        <f>_xlfn.T.DIST((B$11-G17)/B$10,B$9-3,0)</f>
        <v>1.9802365935521177E-2</v>
      </c>
      <c r="J17" s="3"/>
      <c r="P17" s="1">
        <v>4</v>
      </c>
      <c r="Q17" s="8">
        <f t="shared" si="1"/>
        <v>2</v>
      </c>
    </row>
    <row r="18" spans="1:17" x14ac:dyDescent="0.25">
      <c r="A18" s="2">
        <v>42615</v>
      </c>
      <c r="B18" s="4">
        <v>6.6790662981341953E-3</v>
      </c>
      <c r="C18" s="6">
        <v>1</v>
      </c>
      <c r="D18" s="4">
        <v>4.3901661133529668E-3</v>
      </c>
      <c r="E18" s="4">
        <v>1.8615040953090078E-2</v>
      </c>
      <c r="F18" s="4">
        <f t="shared" ref="F18:F81" si="3">SUMPRODUCT(B$2:D$2,C18:E18)</f>
        <v>6.8834328850209351E-3</v>
      </c>
      <c r="G18" s="4">
        <f t="shared" ref="G18:G81" si="4">B18-F18</f>
        <v>-2.0436658688673982E-4</v>
      </c>
      <c r="H18" s="4">
        <f t="shared" ref="H18:H81" si="5">MAX(B$8*G18,(B$8-1)*G18)</f>
        <v>1.0218329344336991E-4</v>
      </c>
      <c r="I18" s="3">
        <f t="shared" ref="I18:I81" si="6">_xlfn.T.DIST((B$11-G18)/B$10,B$9-3,0)</f>
        <v>0.39696081741115286</v>
      </c>
      <c r="J18" s="3"/>
      <c r="K18" t="s">
        <v>22</v>
      </c>
      <c r="P18" s="1">
        <v>5</v>
      </c>
      <c r="Q18" s="8">
        <f t="shared" si="1"/>
        <v>2.5</v>
      </c>
    </row>
    <row r="19" spans="1:17" x14ac:dyDescent="0.25">
      <c r="A19" s="2">
        <v>42619</v>
      </c>
      <c r="B19" s="4">
        <v>1.3154638460598722E-2</v>
      </c>
      <c r="C19" s="6">
        <v>1</v>
      </c>
      <c r="D19" s="4">
        <v>3.3693706939896817E-3</v>
      </c>
      <c r="E19" s="4">
        <v>1.6081871345029253E-2</v>
      </c>
      <c r="F19" s="4">
        <f t="shared" si="3"/>
        <v>5.4099085495755445E-3</v>
      </c>
      <c r="G19" s="4">
        <f t="shared" si="4"/>
        <v>7.7447299110231776E-3</v>
      </c>
      <c r="H19" s="4">
        <f t="shared" si="5"/>
        <v>3.8723649555115888E-3</v>
      </c>
      <c r="I19" s="3">
        <f t="shared" si="6"/>
        <v>1.0506538149921119E-4</v>
      </c>
      <c r="J19" s="3"/>
      <c r="P19" s="1">
        <v>6</v>
      </c>
      <c r="Q19" s="8">
        <f t="shared" si="1"/>
        <v>3</v>
      </c>
    </row>
    <row r="20" spans="1:17" x14ac:dyDescent="0.25">
      <c r="A20" s="2">
        <v>42620</v>
      </c>
      <c r="B20" s="4">
        <v>-3.7256066421772482E-3</v>
      </c>
      <c r="C20" s="6">
        <v>1</v>
      </c>
      <c r="D20" s="4">
        <v>-1.8147912198451799E-4</v>
      </c>
      <c r="E20" s="4">
        <v>1.2230215827338187E-2</v>
      </c>
      <c r="F20" s="4">
        <f t="shared" si="3"/>
        <v>1.5629383601455851E-3</v>
      </c>
      <c r="G20" s="4">
        <f t="shared" si="4"/>
        <v>-5.2885450023228333E-3</v>
      </c>
      <c r="H20" s="4">
        <f t="shared" si="5"/>
        <v>2.6442725011614166E-3</v>
      </c>
      <c r="I20" s="3">
        <f t="shared" si="6"/>
        <v>8.8105795969556627E-3</v>
      </c>
      <c r="J20" s="3"/>
      <c r="P20" s="1">
        <v>7</v>
      </c>
      <c r="Q20" s="8">
        <f t="shared" si="1"/>
        <v>3.5</v>
      </c>
    </row>
    <row r="21" spans="1:17" x14ac:dyDescent="0.25">
      <c r="A21" s="2">
        <v>42621</v>
      </c>
      <c r="B21" s="4">
        <v>9.1794230559121281E-3</v>
      </c>
      <c r="C21" s="6">
        <v>1</v>
      </c>
      <c r="D21" s="4">
        <v>-2.3602468372044827E-3</v>
      </c>
      <c r="E21" s="4">
        <v>3.8379530916844207E-2</v>
      </c>
      <c r="F21" s="4">
        <f t="shared" si="3"/>
        <v>6.5531114389454055E-3</v>
      </c>
      <c r="G21" s="4">
        <f t="shared" si="4"/>
        <v>2.6263116169667226E-3</v>
      </c>
      <c r="H21" s="4">
        <f t="shared" si="5"/>
        <v>1.3131558084833613E-3</v>
      </c>
      <c r="I21" s="3">
        <f t="shared" si="6"/>
        <v>0.15242668866035813</v>
      </c>
      <c r="J21" s="3"/>
      <c r="P21" s="1">
        <v>8</v>
      </c>
      <c r="Q21" s="8">
        <f t="shared" si="1"/>
        <v>4</v>
      </c>
    </row>
    <row r="22" spans="1:17" x14ac:dyDescent="0.25">
      <c r="A22" s="2">
        <v>42622</v>
      </c>
      <c r="B22" s="4">
        <v>-2.48175642981322E-2</v>
      </c>
      <c r="C22" s="6">
        <v>1</v>
      </c>
      <c r="D22" s="4">
        <v>-2.3974982541490886E-2</v>
      </c>
      <c r="E22" s="4">
        <v>-3.4907597535934309E-2</v>
      </c>
      <c r="F22" s="4">
        <f t="shared" si="3"/>
        <v>-2.9713394177494749E-2</v>
      </c>
      <c r="G22" s="4">
        <f t="shared" si="4"/>
        <v>4.8958298793625489E-3</v>
      </c>
      <c r="H22" s="4">
        <f t="shared" si="5"/>
        <v>2.4479149396812745E-3</v>
      </c>
      <c r="I22" s="3">
        <f t="shared" si="6"/>
        <v>1.4485948977234634E-2</v>
      </c>
      <c r="J22" s="3"/>
      <c r="P22" s="1">
        <v>9</v>
      </c>
      <c r="Q22" s="8">
        <f t="shared" si="1"/>
        <v>4.5</v>
      </c>
    </row>
    <row r="23" spans="1:17" x14ac:dyDescent="0.25">
      <c r="A23" s="2">
        <v>42625</v>
      </c>
      <c r="B23" s="4">
        <v>5.1822028177967994E-3</v>
      </c>
      <c r="C23" s="6">
        <v>1</v>
      </c>
      <c r="D23" s="4">
        <v>1.4402699061944579E-2</v>
      </c>
      <c r="E23" s="4">
        <v>2.8368794326241176E-3</v>
      </c>
      <c r="F23" s="4">
        <f t="shared" si="3"/>
        <v>1.086337633806787E-2</v>
      </c>
      <c r="G23" s="4">
        <f t="shared" si="4"/>
        <v>-5.6811735202710704E-3</v>
      </c>
      <c r="H23" s="4">
        <f t="shared" si="5"/>
        <v>2.8405867601355352E-3</v>
      </c>
      <c r="I23" s="3">
        <f t="shared" si="6"/>
        <v>4.8978820183134325E-3</v>
      </c>
      <c r="J23" s="3"/>
      <c r="P23" s="1">
        <v>10</v>
      </c>
      <c r="Q23" s="8">
        <f t="shared" si="1"/>
        <v>5</v>
      </c>
    </row>
    <row r="24" spans="1:17" x14ac:dyDescent="0.25">
      <c r="A24" s="2">
        <v>42626</v>
      </c>
      <c r="B24" s="4">
        <v>-2.3828578922835186E-2</v>
      </c>
      <c r="C24" s="6">
        <v>1</v>
      </c>
      <c r="D24" s="4">
        <v>-1.4519926422724927E-2</v>
      </c>
      <c r="E24" s="4">
        <v>-2.3338048090523311E-2</v>
      </c>
      <c r="F24" s="4">
        <f t="shared" si="3"/>
        <v>-1.9131211962787647E-2</v>
      </c>
      <c r="G24" s="4">
        <f t="shared" si="4"/>
        <v>-4.6973669600475394E-3</v>
      </c>
      <c r="H24" s="4">
        <f t="shared" si="5"/>
        <v>2.3486834800237697E-3</v>
      </c>
      <c r="I24" s="3">
        <f t="shared" si="6"/>
        <v>1.97147235823051E-2</v>
      </c>
      <c r="J24" s="3"/>
    </row>
    <row r="25" spans="1:17" x14ac:dyDescent="0.25">
      <c r="A25" s="2">
        <v>42627</v>
      </c>
      <c r="B25" s="4">
        <v>-7.1591368433141511E-3</v>
      </c>
      <c r="C25" s="6">
        <v>1</v>
      </c>
      <c r="D25" s="4">
        <v>-5.5956358150088814E-4</v>
      </c>
      <c r="E25" s="4">
        <v>-2.2447501810282433E-2</v>
      </c>
      <c r="F25" s="4">
        <f t="shared" si="3"/>
        <v>-7.6809548590871454E-3</v>
      </c>
      <c r="G25" s="4">
        <f t="shared" si="4"/>
        <v>5.218180157729943E-4</v>
      </c>
      <c r="H25" s="4">
        <f t="shared" si="5"/>
        <v>2.6090900788649715E-4</v>
      </c>
      <c r="I25" s="3">
        <f t="shared" si="6"/>
        <v>0.38317669583720532</v>
      </c>
      <c r="J25" s="3"/>
    </row>
    <row r="26" spans="1:17" x14ac:dyDescent="0.25">
      <c r="A26" s="2">
        <v>42628</v>
      </c>
      <c r="B26" s="4">
        <v>5.6740489037074848E-3</v>
      </c>
      <c r="C26" s="6">
        <v>1</v>
      </c>
      <c r="D26" s="4">
        <v>1.0123789005818562E-2</v>
      </c>
      <c r="E26" s="4">
        <v>1.0370370370370363E-2</v>
      </c>
      <c r="F26" s="4">
        <f t="shared" si="3"/>
        <v>9.3663469173463684E-3</v>
      </c>
      <c r="G26" s="4">
        <f t="shared" si="4"/>
        <v>-3.6922980136388835E-3</v>
      </c>
      <c r="H26" s="4">
        <f t="shared" si="5"/>
        <v>1.8461490068194418E-3</v>
      </c>
      <c r="I26" s="3">
        <f t="shared" si="6"/>
        <v>6.2350720225588054E-2</v>
      </c>
      <c r="J26" s="3"/>
    </row>
    <row r="27" spans="1:17" x14ac:dyDescent="0.25">
      <c r="A27" s="2">
        <v>42629</v>
      </c>
      <c r="B27" s="4">
        <v>-1.23414840226167E-2</v>
      </c>
      <c r="C27" s="6">
        <v>1</v>
      </c>
      <c r="D27" s="4">
        <v>-4.1569767370863708E-3</v>
      </c>
      <c r="E27" s="4">
        <v>-1.0263929618768319E-2</v>
      </c>
      <c r="F27" s="4">
        <f t="shared" si="3"/>
        <v>-7.4314264628233618E-3</v>
      </c>
      <c r="G27" s="4">
        <f t="shared" si="4"/>
        <v>-4.9100575597933382E-3</v>
      </c>
      <c r="H27" s="4">
        <f t="shared" si="5"/>
        <v>2.4550287798966691E-3</v>
      </c>
      <c r="I27" s="3">
        <f t="shared" si="6"/>
        <v>1.4917049159363791E-2</v>
      </c>
      <c r="J27" s="3"/>
    </row>
    <row r="28" spans="1:17" x14ac:dyDescent="0.25">
      <c r="A28" s="2">
        <v>42632</v>
      </c>
      <c r="B28" s="4">
        <v>-2.3801134587870809E-3</v>
      </c>
      <c r="C28" s="6">
        <v>1</v>
      </c>
      <c r="D28" s="4">
        <v>5.101959769462372E-4</v>
      </c>
      <c r="E28" s="4">
        <v>-1.481481481481417E-3</v>
      </c>
      <c r="F28" s="4">
        <f t="shared" si="3"/>
        <v>-1.4160379873626506E-3</v>
      </c>
      <c r="G28" s="4">
        <f t="shared" si="4"/>
        <v>-9.6407547142443031E-4</v>
      </c>
      <c r="H28" s="4">
        <f t="shared" si="5"/>
        <v>4.8203773571221516E-4</v>
      </c>
      <c r="I28" s="3">
        <f t="shared" si="6"/>
        <v>0.35262833845948227</v>
      </c>
      <c r="J28" s="3"/>
    </row>
    <row r="29" spans="1:17" x14ac:dyDescent="0.25">
      <c r="A29" s="2">
        <v>42633</v>
      </c>
      <c r="B29" s="4">
        <v>-1.538807025707456E-2</v>
      </c>
      <c r="C29" s="6">
        <v>1</v>
      </c>
      <c r="D29" s="4">
        <v>9.3117647314455709E-5</v>
      </c>
      <c r="E29" s="4">
        <v>0</v>
      </c>
      <c r="F29" s="4">
        <f t="shared" si="3"/>
        <v>-1.3693357688071754E-3</v>
      </c>
      <c r="G29" s="4">
        <f t="shared" si="4"/>
        <v>-1.4018734488267385E-2</v>
      </c>
      <c r="H29" s="4">
        <f t="shared" si="5"/>
        <v>7.0093672441336923E-3</v>
      </c>
      <c r="I29" s="3">
        <f t="shared" si="6"/>
        <v>1.3356597661632673E-12</v>
      </c>
      <c r="J29" s="3"/>
    </row>
    <row r="30" spans="1:17" x14ac:dyDescent="0.25">
      <c r="A30" s="2">
        <v>42634</v>
      </c>
      <c r="B30" s="4">
        <v>9.2074693216301906E-3</v>
      </c>
      <c r="C30" s="6">
        <v>1</v>
      </c>
      <c r="D30" s="4">
        <v>1.116996240054835E-2</v>
      </c>
      <c r="E30" s="4">
        <v>2.5222551928783421E-2</v>
      </c>
      <c r="F30" s="4">
        <f t="shared" si="3"/>
        <v>1.4036142608235741E-2</v>
      </c>
      <c r="G30" s="4">
        <f t="shared" si="4"/>
        <v>-4.8286732866055504E-3</v>
      </c>
      <c r="H30" s="4">
        <f t="shared" si="5"/>
        <v>2.4143366433027752E-3</v>
      </c>
      <c r="I30" s="3">
        <f t="shared" si="6"/>
        <v>1.6620846724680234E-2</v>
      </c>
      <c r="J30" s="3"/>
    </row>
    <row r="31" spans="1:17" x14ac:dyDescent="0.25">
      <c r="A31" s="2">
        <v>42635</v>
      </c>
      <c r="B31" s="4">
        <v>2.8809423859474936E-3</v>
      </c>
      <c r="C31" s="6">
        <v>1</v>
      </c>
      <c r="D31" s="4">
        <v>6.1423522933179431E-3</v>
      </c>
      <c r="E31" s="4">
        <v>1.2301013024601959E-2</v>
      </c>
      <c r="F31" s="4">
        <f t="shared" si="3"/>
        <v>6.6639832859048216E-3</v>
      </c>
      <c r="G31" s="4">
        <f t="shared" si="4"/>
        <v>-3.7830408999573279E-3</v>
      </c>
      <c r="H31" s="4">
        <f t="shared" si="5"/>
        <v>1.891520449978664E-3</v>
      </c>
      <c r="I31" s="3">
        <f t="shared" si="6"/>
        <v>5.6833166583113055E-2</v>
      </c>
      <c r="J31" s="3"/>
    </row>
    <row r="32" spans="1:17" x14ac:dyDescent="0.25">
      <c r="A32" s="2">
        <v>42636</v>
      </c>
      <c r="B32" s="4">
        <v>-1.0771377141070015E-3</v>
      </c>
      <c r="C32" s="6">
        <v>1</v>
      </c>
      <c r="D32" s="4">
        <v>-5.23920961973523E-3</v>
      </c>
      <c r="E32" s="4">
        <v>-3.0736240171551077E-2</v>
      </c>
      <c r="F32" s="4">
        <f t="shared" si="3"/>
        <v>-1.3579089114305162E-2</v>
      </c>
      <c r="G32" s="4">
        <f t="shared" si="4"/>
        <v>1.250195140019816E-2</v>
      </c>
      <c r="H32" s="4">
        <f t="shared" si="5"/>
        <v>6.25097570009908E-3</v>
      </c>
      <c r="I32" s="3">
        <f t="shared" si="6"/>
        <v>2.4334416056877697E-10</v>
      </c>
      <c r="J32" s="3"/>
    </row>
    <row r="33" spans="1:10" x14ac:dyDescent="0.25">
      <c r="A33" s="2">
        <v>42639</v>
      </c>
      <c r="B33" s="4">
        <v>-4.6734611546705995E-3</v>
      </c>
      <c r="C33" s="6">
        <v>1</v>
      </c>
      <c r="D33" s="4">
        <v>-8.2717535268312936E-3</v>
      </c>
      <c r="E33" s="4">
        <v>2.1386430678465906E-2</v>
      </c>
      <c r="F33" s="4">
        <f t="shared" si="3"/>
        <v>-2.5791409236402534E-3</v>
      </c>
      <c r="G33" s="4">
        <f t="shared" si="4"/>
        <v>-2.0943202310303461E-3</v>
      </c>
      <c r="H33" s="4">
        <f t="shared" si="5"/>
        <v>1.0471601155151731E-3</v>
      </c>
      <c r="I33" s="3">
        <f t="shared" si="6"/>
        <v>0.22039094534432932</v>
      </c>
      <c r="J33" s="3"/>
    </row>
    <row r="34" spans="1:10" x14ac:dyDescent="0.25">
      <c r="A34" s="2">
        <v>42640</v>
      </c>
      <c r="B34" s="4">
        <v>2.1670980038961396E-3</v>
      </c>
      <c r="C34" s="6">
        <v>1</v>
      </c>
      <c r="D34" s="4">
        <v>6.0803673945479808E-3</v>
      </c>
      <c r="E34" s="4">
        <v>-2.6714801444043257E-2</v>
      </c>
      <c r="F34" s="4">
        <f t="shared" si="3"/>
        <v>-3.4442170233911287E-3</v>
      </c>
      <c r="G34" s="4">
        <f t="shared" si="4"/>
        <v>5.6113150272872683E-3</v>
      </c>
      <c r="H34" s="4">
        <f t="shared" si="5"/>
        <v>2.8056575136436342E-3</v>
      </c>
      <c r="I34" s="3">
        <f t="shared" si="6"/>
        <v>5.1601982166689748E-3</v>
      </c>
      <c r="J34" s="3"/>
    </row>
    <row r="35" spans="1:10" x14ac:dyDescent="0.25">
      <c r="A35" s="2">
        <v>42641</v>
      </c>
      <c r="B35" s="4">
        <v>4.3969465335890856E-2</v>
      </c>
      <c r="C35" s="6">
        <v>1</v>
      </c>
      <c r="D35" s="4">
        <v>5.2592636504973367E-3</v>
      </c>
      <c r="E35" s="4">
        <v>5.3412462908011715E-2</v>
      </c>
      <c r="F35" s="4">
        <f t="shared" si="3"/>
        <v>1.6552839019342819E-2</v>
      </c>
      <c r="G35" s="4">
        <f t="shared" si="4"/>
        <v>2.7416626316548037E-2</v>
      </c>
      <c r="H35" s="4">
        <f t="shared" si="5"/>
        <v>1.3708313158274019E-2</v>
      </c>
      <c r="I35" s="3">
        <f t="shared" si="6"/>
        <v>8.8791628660549228E-43</v>
      </c>
      <c r="J35" s="3"/>
    </row>
    <row r="36" spans="1:10" x14ac:dyDescent="0.25">
      <c r="A36" s="2">
        <v>42642</v>
      </c>
      <c r="B36" s="4">
        <v>-5.0634417027812795E-3</v>
      </c>
      <c r="C36" s="6">
        <v>1</v>
      </c>
      <c r="D36" s="4">
        <v>-8.9948921657354575E-3</v>
      </c>
      <c r="E36" s="4">
        <v>1.4788732394366289E-2</v>
      </c>
      <c r="F36" s="4">
        <f t="shared" si="3"/>
        <v>-4.8612691823645485E-3</v>
      </c>
      <c r="G36" s="4">
        <f t="shared" si="4"/>
        <v>-2.0217252041673101E-4</v>
      </c>
      <c r="H36" s="4">
        <f t="shared" si="5"/>
        <v>1.010862602083655E-4</v>
      </c>
      <c r="I36" s="3">
        <f t="shared" si="6"/>
        <v>0.39700524145199417</v>
      </c>
      <c r="J36" s="3"/>
    </row>
    <row r="37" spans="1:10" x14ac:dyDescent="0.25">
      <c r="A37" s="2">
        <v>42643</v>
      </c>
      <c r="B37" s="4">
        <v>9.4844121562978057E-3</v>
      </c>
      <c r="C37" s="6">
        <v>1</v>
      </c>
      <c r="D37" s="4">
        <v>7.5019615603162393E-3</v>
      </c>
      <c r="E37" s="4">
        <v>6.2456627342122317E-3</v>
      </c>
      <c r="F37" s="4">
        <f t="shared" si="3"/>
        <v>6.1956869181207345E-3</v>
      </c>
      <c r="G37" s="4">
        <f t="shared" si="4"/>
        <v>3.2887252381770711E-3</v>
      </c>
      <c r="H37" s="4">
        <f t="shared" si="5"/>
        <v>1.6443626190885356E-3</v>
      </c>
      <c r="I37" s="3">
        <f t="shared" si="6"/>
        <v>8.8680248186593008E-2</v>
      </c>
      <c r="J37" s="3"/>
    </row>
    <row r="38" spans="1:10" x14ac:dyDescent="0.25">
      <c r="A38" s="2">
        <v>42646</v>
      </c>
      <c r="B38" s="4">
        <v>-2.6351115619128729E-3</v>
      </c>
      <c r="C38" s="6">
        <v>1</v>
      </c>
      <c r="D38" s="4">
        <v>-3.0795063182902371E-3</v>
      </c>
      <c r="E38" s="4">
        <v>1.7241379310344751E-2</v>
      </c>
      <c r="F38" s="4">
        <f t="shared" si="3"/>
        <v>5.2553386781154822E-4</v>
      </c>
      <c r="G38" s="4">
        <f t="shared" si="4"/>
        <v>-3.1606454297244211E-3</v>
      </c>
      <c r="H38" s="4">
        <f t="shared" si="5"/>
        <v>1.5803227148622105E-3</v>
      </c>
      <c r="I38" s="3">
        <f t="shared" si="6"/>
        <v>0.1025600154261751</v>
      </c>
      <c r="J38" s="3"/>
    </row>
    <row r="39" spans="1:10" x14ac:dyDescent="0.25">
      <c r="A39" s="2">
        <v>42647</v>
      </c>
      <c r="B39" s="4">
        <v>-9.190353008004748E-3</v>
      </c>
      <c r="C39" s="6">
        <v>1</v>
      </c>
      <c r="D39" s="4">
        <v>-4.3800833715011978E-3</v>
      </c>
      <c r="E39" s="4">
        <v>0</v>
      </c>
      <c r="F39" s="4">
        <f t="shared" si="3"/>
        <v>-4.9646807937665351E-3</v>
      </c>
      <c r="G39" s="4">
        <f t="shared" si="4"/>
        <v>-4.2256722142382129E-3</v>
      </c>
      <c r="H39" s="4">
        <f t="shared" si="5"/>
        <v>2.1128361071191064E-3</v>
      </c>
      <c r="I39" s="3">
        <f t="shared" si="6"/>
        <v>3.5022098725348519E-2</v>
      </c>
      <c r="J39" s="3"/>
    </row>
    <row r="40" spans="1:10" x14ac:dyDescent="0.25">
      <c r="A40" s="2">
        <v>42648</v>
      </c>
      <c r="B40" s="4">
        <v>8.6955153297505472E-3</v>
      </c>
      <c r="C40" s="6">
        <v>1</v>
      </c>
      <c r="D40" s="4">
        <v>4.3993529040013968E-3</v>
      </c>
      <c r="E40" s="4">
        <v>2.0338983050847581E-2</v>
      </c>
      <c r="F40" s="4">
        <f t="shared" si="3"/>
        <v>7.3352536049062327E-3</v>
      </c>
      <c r="G40" s="4">
        <f t="shared" si="4"/>
        <v>1.3602617248443145E-3</v>
      </c>
      <c r="H40" s="4">
        <f t="shared" si="5"/>
        <v>6.8013086242215727E-4</v>
      </c>
      <c r="I40" s="3">
        <f t="shared" si="6"/>
        <v>0.30708955424763396</v>
      </c>
      <c r="J40" s="3"/>
    </row>
    <row r="41" spans="1:10" x14ac:dyDescent="0.25">
      <c r="A41" s="2">
        <v>42649</v>
      </c>
      <c r="B41" s="4">
        <v>4.5979602678580811E-4</v>
      </c>
      <c r="C41" s="6">
        <v>1</v>
      </c>
      <c r="D41" s="4">
        <v>9.6818458839909027E-4</v>
      </c>
      <c r="E41" s="4">
        <v>1.5282392026577885E-2</v>
      </c>
      <c r="F41" s="4">
        <f t="shared" si="3"/>
        <v>3.2738421313843707E-3</v>
      </c>
      <c r="G41" s="4">
        <f t="shared" si="4"/>
        <v>-2.8140461045985626E-3</v>
      </c>
      <c r="H41" s="4">
        <f t="shared" si="5"/>
        <v>1.4070230522992813E-3</v>
      </c>
      <c r="I41" s="3">
        <f t="shared" si="6"/>
        <v>0.13608378523270934</v>
      </c>
      <c r="J41" s="3"/>
    </row>
    <row r="42" spans="1:10" x14ac:dyDescent="0.25">
      <c r="A42" s="2">
        <v>42650</v>
      </c>
      <c r="B42" s="4">
        <v>-3.4467442459125142E-3</v>
      </c>
      <c r="C42" s="6">
        <v>1</v>
      </c>
      <c r="D42" s="4">
        <v>-3.9150641504562822E-3</v>
      </c>
      <c r="E42" s="4">
        <v>-1.63612565445026E-2</v>
      </c>
      <c r="F42" s="4">
        <f t="shared" si="3"/>
        <v>-8.8088956499040097E-3</v>
      </c>
      <c r="G42" s="4">
        <f t="shared" si="4"/>
        <v>5.3621514039914955E-3</v>
      </c>
      <c r="H42" s="4">
        <f t="shared" si="5"/>
        <v>2.6810757019957478E-3</v>
      </c>
      <c r="I42" s="3">
        <f t="shared" si="6"/>
        <v>7.5092579664881995E-3</v>
      </c>
      <c r="J42" s="3"/>
    </row>
    <row r="43" spans="1:10" x14ac:dyDescent="0.25">
      <c r="A43" s="2">
        <v>42653</v>
      </c>
      <c r="B43" s="4">
        <v>1.9598646798920871E-2</v>
      </c>
      <c r="C43" s="6">
        <v>1</v>
      </c>
      <c r="D43" s="4">
        <v>5.0403363256710243E-3</v>
      </c>
      <c r="E43" s="4">
        <v>2.3286759813706093E-2</v>
      </c>
      <c r="F43" s="4">
        <f t="shared" si="3"/>
        <v>8.6103900404541685E-3</v>
      </c>
      <c r="G43" s="4">
        <f t="shared" si="4"/>
        <v>1.0988256758466703E-2</v>
      </c>
      <c r="H43" s="4">
        <f t="shared" si="5"/>
        <v>5.4941283792333514E-3</v>
      </c>
      <c r="I43" s="3">
        <f t="shared" si="6"/>
        <v>2.8346466798724108E-8</v>
      </c>
      <c r="J43" s="3"/>
    </row>
    <row r="44" spans="1:10" x14ac:dyDescent="0.25">
      <c r="A44" s="2">
        <v>42654</v>
      </c>
      <c r="B44" s="4">
        <v>-7.9146945692606385E-3</v>
      </c>
      <c r="C44" s="6">
        <v>1</v>
      </c>
      <c r="D44" s="4">
        <v>-1.2330785171992598E-2</v>
      </c>
      <c r="E44" s="4">
        <v>-9.1027308192458412E-3</v>
      </c>
      <c r="F44" s="4">
        <f t="shared" si="3"/>
        <v>-1.3701782616815943E-2</v>
      </c>
      <c r="G44" s="4">
        <f t="shared" si="4"/>
        <v>5.7870880475553044E-3</v>
      </c>
      <c r="H44" s="4">
        <f t="shared" si="5"/>
        <v>2.8935440237776522E-3</v>
      </c>
      <c r="I44" s="3">
        <f t="shared" si="6"/>
        <v>3.9205952855819511E-3</v>
      </c>
      <c r="J44" s="3"/>
    </row>
    <row r="45" spans="1:10" x14ac:dyDescent="0.25">
      <c r="A45" s="2">
        <v>42655</v>
      </c>
      <c r="B45" s="4">
        <v>-6.9523783607454703E-3</v>
      </c>
      <c r="C45" s="6">
        <v>1</v>
      </c>
      <c r="D45" s="4">
        <v>1.2576513117159571E-3</v>
      </c>
      <c r="E45" s="4">
        <v>-1.3123359580052618E-2</v>
      </c>
      <c r="F45" s="4">
        <f t="shared" si="3"/>
        <v>-3.8165760010107847E-3</v>
      </c>
      <c r="G45" s="4">
        <f t="shared" si="4"/>
        <v>-3.1358023597346857E-3</v>
      </c>
      <c r="H45" s="4">
        <f t="shared" si="5"/>
        <v>1.5679011798673428E-3</v>
      </c>
      <c r="I45" s="3">
        <f t="shared" si="6"/>
        <v>0.10477485357510782</v>
      </c>
      <c r="J45" s="3"/>
    </row>
    <row r="46" spans="1:10" x14ac:dyDescent="0.25">
      <c r="A46" s="2">
        <v>42656</v>
      </c>
      <c r="B46" s="4">
        <v>-6.5419423619894612E-3</v>
      </c>
      <c r="C46" s="6">
        <v>1</v>
      </c>
      <c r="D46" s="4">
        <v>-3.0708047004429639E-3</v>
      </c>
      <c r="E46" s="4">
        <v>4.65425531914887E-3</v>
      </c>
      <c r="F46" s="4">
        <f t="shared" si="3"/>
        <v>-2.7124659314901531E-3</v>
      </c>
      <c r="G46" s="4">
        <f t="shared" si="4"/>
        <v>-3.8294764304993081E-3</v>
      </c>
      <c r="H46" s="4">
        <f t="shared" si="5"/>
        <v>1.9147382152496541E-3</v>
      </c>
      <c r="I46" s="3">
        <f t="shared" si="6"/>
        <v>5.415428497388846E-2</v>
      </c>
      <c r="J46" s="3"/>
    </row>
    <row r="47" spans="1:10" x14ac:dyDescent="0.25">
      <c r="A47" s="2">
        <v>42657</v>
      </c>
      <c r="B47" s="4">
        <v>-2.3117861128318928E-4</v>
      </c>
      <c r="C47" s="6">
        <v>1</v>
      </c>
      <c r="D47" s="4">
        <v>9.335527259834997E-5</v>
      </c>
      <c r="E47" s="4">
        <v>-6.6181336863002649E-4</v>
      </c>
      <c r="F47" s="4">
        <f t="shared" si="3"/>
        <v>-1.5397620078866788E-3</v>
      </c>
      <c r="G47" s="4">
        <f t="shared" si="4"/>
        <v>1.3085833966034895E-3</v>
      </c>
      <c r="H47" s="4">
        <f t="shared" si="5"/>
        <v>6.5429169830174476E-4</v>
      </c>
      <c r="I47" s="3">
        <f t="shared" si="6"/>
        <v>0.31305410774743436</v>
      </c>
      <c r="J47" s="3"/>
    </row>
    <row r="48" spans="1:10" x14ac:dyDescent="0.25">
      <c r="A48" s="2">
        <v>42660</v>
      </c>
      <c r="B48" s="4">
        <v>0</v>
      </c>
      <c r="C48" s="6">
        <v>1</v>
      </c>
      <c r="D48" s="4">
        <v>-3.3131148272284028E-3</v>
      </c>
      <c r="E48" s="4">
        <v>-8.6092715231786965E-3</v>
      </c>
      <c r="F48" s="4">
        <f t="shared" si="3"/>
        <v>-6.3265954031558533E-3</v>
      </c>
      <c r="G48" s="4">
        <f t="shared" si="4"/>
        <v>6.3265954031558533E-3</v>
      </c>
      <c r="H48" s="4">
        <f t="shared" si="5"/>
        <v>3.1632977015779266E-3</v>
      </c>
      <c r="I48" s="3">
        <f t="shared" si="6"/>
        <v>1.6017297227753494E-3</v>
      </c>
      <c r="J48" s="3"/>
    </row>
    <row r="49" spans="1:10" x14ac:dyDescent="0.25">
      <c r="A49" s="2">
        <v>42661</v>
      </c>
      <c r="B49" s="4">
        <v>2.6578692126333348E-3</v>
      </c>
      <c r="C49" s="6">
        <v>1</v>
      </c>
      <c r="D49" s="4">
        <v>6.1802746173544865E-3</v>
      </c>
      <c r="E49" s="4">
        <v>4.6760187040746359E-3</v>
      </c>
      <c r="F49" s="4">
        <f t="shared" si="3"/>
        <v>4.7287198014603505E-3</v>
      </c>
      <c r="G49" s="4">
        <f t="shared" si="4"/>
        <v>-2.0708505888270157E-3</v>
      </c>
      <c r="H49" s="4">
        <f t="shared" si="5"/>
        <v>1.0354252944135079E-3</v>
      </c>
      <c r="I49" s="3">
        <f t="shared" si="6"/>
        <v>0.22334820898539579</v>
      </c>
      <c r="J49" s="3"/>
    </row>
    <row r="50" spans="1:10" x14ac:dyDescent="0.25">
      <c r="A50" s="2">
        <v>42662</v>
      </c>
      <c r="B50" s="4">
        <v>4.6099985750180927E-3</v>
      </c>
      <c r="C50" s="6">
        <v>1</v>
      </c>
      <c r="D50" s="4">
        <v>2.4662615853774383E-3</v>
      </c>
      <c r="E50" s="4">
        <v>1.4627659574468099E-2</v>
      </c>
      <c r="F50" s="4">
        <f t="shared" si="3"/>
        <v>4.3091330163048756E-3</v>
      </c>
      <c r="G50" s="4">
        <f t="shared" si="4"/>
        <v>3.0086555871321717E-4</v>
      </c>
      <c r="H50" s="4">
        <f t="shared" si="5"/>
        <v>1.5043277935660859E-4</v>
      </c>
      <c r="I50" s="3">
        <f t="shared" si="6"/>
        <v>0.39331748143991996</v>
      </c>
      <c r="J50" s="3"/>
    </row>
    <row r="51" spans="1:10" x14ac:dyDescent="0.25">
      <c r="A51" s="2">
        <v>42663</v>
      </c>
      <c r="B51" s="4">
        <v>4.585581518159465E-4</v>
      </c>
      <c r="C51" s="6">
        <v>1</v>
      </c>
      <c r="D51" s="4">
        <v>-1.7175107968543379E-3</v>
      </c>
      <c r="E51" s="4">
        <v>-2.0969855832241202E-2</v>
      </c>
      <c r="F51" s="4">
        <f t="shared" si="3"/>
        <v>-8.2307164178870226E-3</v>
      </c>
      <c r="G51" s="4">
        <f t="shared" si="4"/>
        <v>8.6892745697029691E-3</v>
      </c>
      <c r="H51" s="4">
        <f t="shared" si="5"/>
        <v>4.3446372848514846E-3</v>
      </c>
      <c r="I51" s="3">
        <f t="shared" si="6"/>
        <v>1.2734951657148046E-5</v>
      </c>
      <c r="J51" s="3"/>
    </row>
    <row r="52" spans="1:10" x14ac:dyDescent="0.25">
      <c r="A52" s="2">
        <v>42664</v>
      </c>
      <c r="B52" s="4">
        <v>-6.7651609353234221E-3</v>
      </c>
      <c r="C52" s="6">
        <v>1</v>
      </c>
      <c r="D52" s="4">
        <v>4.6500051429720912E-4</v>
      </c>
      <c r="E52" s="4">
        <v>8.7014725568943518E-3</v>
      </c>
      <c r="F52" s="4">
        <f t="shared" si="3"/>
        <v>1.1728284539679562E-3</v>
      </c>
      <c r="G52" s="4">
        <f t="shared" si="4"/>
        <v>-7.9379893892913781E-3</v>
      </c>
      <c r="H52" s="4">
        <f t="shared" si="5"/>
        <v>3.9689946946456891E-3</v>
      </c>
      <c r="I52" s="3">
        <f t="shared" si="6"/>
        <v>7.5166544083444942E-5</v>
      </c>
      <c r="J52" s="3"/>
    </row>
    <row r="53" spans="1:10" x14ac:dyDescent="0.25">
      <c r="A53" s="2">
        <v>42667</v>
      </c>
      <c r="B53" s="4">
        <v>3.3480071864064875E-3</v>
      </c>
      <c r="C53" s="6">
        <v>1</v>
      </c>
      <c r="D53" s="4">
        <v>4.4152198998246295E-3</v>
      </c>
      <c r="E53" s="4">
        <v>-3.3178500331785266E-3</v>
      </c>
      <c r="F53" s="4">
        <f t="shared" si="3"/>
        <v>1.2492128107492334E-3</v>
      </c>
      <c r="G53" s="4">
        <f t="shared" si="4"/>
        <v>2.0987943756572542E-3</v>
      </c>
      <c r="H53" s="4">
        <f t="shared" si="5"/>
        <v>1.0493971878286271E-3</v>
      </c>
      <c r="I53" s="3">
        <f t="shared" si="6"/>
        <v>0.21529807150727548</v>
      </c>
      <c r="J53" s="3"/>
    </row>
    <row r="54" spans="1:10" x14ac:dyDescent="0.25">
      <c r="A54" s="2">
        <v>42668</v>
      </c>
      <c r="B54" s="4">
        <v>-2.1861625223382752E-3</v>
      </c>
      <c r="C54" s="6">
        <v>1</v>
      </c>
      <c r="D54" s="4">
        <v>-3.1926475663002218E-3</v>
      </c>
      <c r="E54" s="4">
        <v>-1.6644474034620549E-2</v>
      </c>
      <c r="F54" s="4">
        <f t="shared" si="3"/>
        <v>-8.3012659683571379E-3</v>
      </c>
      <c r="G54" s="4">
        <f t="shared" si="4"/>
        <v>6.1151034460188627E-3</v>
      </c>
      <c r="H54" s="4">
        <f t="shared" si="5"/>
        <v>3.0575517230094313E-3</v>
      </c>
      <c r="I54" s="3">
        <f t="shared" si="6"/>
        <v>2.2963373081619064E-3</v>
      </c>
      <c r="J54" s="3"/>
    </row>
    <row r="55" spans="1:10" x14ac:dyDescent="0.25">
      <c r="A55" s="2">
        <v>42669</v>
      </c>
      <c r="B55" s="4">
        <v>4.2664838378734249E-3</v>
      </c>
      <c r="C55" s="6">
        <v>1</v>
      </c>
      <c r="D55" s="4">
        <v>-2.0890281365127938E-3</v>
      </c>
      <c r="E55" s="4">
        <v>-1.2863913337846977E-2</v>
      </c>
      <c r="F55" s="4">
        <f t="shared" si="3"/>
        <v>-6.4395909441314677E-3</v>
      </c>
      <c r="G55" s="4">
        <f t="shared" si="4"/>
        <v>1.0706074782004893E-2</v>
      </c>
      <c r="H55" s="4">
        <f t="shared" si="5"/>
        <v>5.3530373910024463E-3</v>
      </c>
      <c r="I55" s="3">
        <f t="shared" si="6"/>
        <v>6.4546777560027427E-8</v>
      </c>
      <c r="J55" s="3"/>
    </row>
    <row r="56" spans="1:10" x14ac:dyDescent="0.25">
      <c r="A56" s="2">
        <v>42670</v>
      </c>
      <c r="B56" s="4">
        <v>-1.9516499342203675E-3</v>
      </c>
      <c r="C56" s="6">
        <v>1</v>
      </c>
      <c r="D56" s="4">
        <v>-2.7444696009959468E-3</v>
      </c>
      <c r="E56" s="4">
        <v>1.0288065843621519E-2</v>
      </c>
      <c r="F56" s="4">
        <f t="shared" si="3"/>
        <v>-9.9776218375947868E-4</v>
      </c>
      <c r="G56" s="4">
        <f t="shared" si="4"/>
        <v>-9.538877504608888E-4</v>
      </c>
      <c r="H56" s="4">
        <f t="shared" si="5"/>
        <v>4.769438752304444E-4</v>
      </c>
      <c r="I56" s="3">
        <f t="shared" si="6"/>
        <v>0.35356013504140799</v>
      </c>
      <c r="J56" s="3"/>
    </row>
    <row r="57" spans="1:10" x14ac:dyDescent="0.25">
      <c r="A57" s="2">
        <v>42671</v>
      </c>
      <c r="B57" s="4">
        <v>-2.4620449021527713E-2</v>
      </c>
      <c r="C57" s="6">
        <v>1</v>
      </c>
      <c r="D57" s="4">
        <v>-2.9386371533526301E-3</v>
      </c>
      <c r="E57" s="4">
        <v>-1.4256619144602856E-2</v>
      </c>
      <c r="F57" s="4">
        <f t="shared" si="3"/>
        <v>-7.4815092629604198E-3</v>
      </c>
      <c r="G57" s="4">
        <f t="shared" si="4"/>
        <v>-1.7138939758567291E-2</v>
      </c>
      <c r="H57" s="4">
        <f t="shared" si="5"/>
        <v>8.5694698792836456E-3</v>
      </c>
      <c r="I57" s="3">
        <f t="shared" si="6"/>
        <v>4.1212639975516435E-18</v>
      </c>
      <c r="J57" s="3"/>
    </row>
    <row r="58" spans="1:10" x14ac:dyDescent="0.25">
      <c r="A58" s="2">
        <v>42674</v>
      </c>
      <c r="B58" s="4">
        <v>-1.7221560105198486E-2</v>
      </c>
      <c r="C58" s="6">
        <v>1</v>
      </c>
      <c r="D58" s="4">
        <v>-2.8083425681535434E-4</v>
      </c>
      <c r="E58" s="4">
        <v>-4.4765840220385655E-2</v>
      </c>
      <c r="F58" s="4">
        <f t="shared" si="3"/>
        <v>-1.321065203095809E-2</v>
      </c>
      <c r="G58" s="4">
        <f t="shared" si="4"/>
        <v>-4.0109080742403956E-3</v>
      </c>
      <c r="H58" s="4">
        <f t="shared" si="5"/>
        <v>2.0054540371201978E-3</v>
      </c>
      <c r="I58" s="3">
        <f t="shared" si="6"/>
        <v>4.4591842150636544E-2</v>
      </c>
      <c r="J58" s="3"/>
    </row>
    <row r="59" spans="1:10" x14ac:dyDescent="0.25">
      <c r="A59" s="2">
        <v>42675</v>
      </c>
      <c r="B59" s="4">
        <v>3.9610715611617664E-3</v>
      </c>
      <c r="C59" s="6">
        <v>1</v>
      </c>
      <c r="D59" s="4">
        <v>-6.8325285318381335E-3</v>
      </c>
      <c r="E59" s="4">
        <v>-7.2098053352553926E-4</v>
      </c>
      <c r="F59" s="4">
        <f t="shared" si="3"/>
        <v>-7.1217095947634689E-3</v>
      </c>
      <c r="G59" s="4">
        <f t="shared" si="4"/>
        <v>1.1082781155925234E-2</v>
      </c>
      <c r="H59" s="4">
        <f t="shared" si="5"/>
        <v>5.5413905779626172E-3</v>
      </c>
      <c r="I59" s="3">
        <f t="shared" si="6"/>
        <v>2.1419929894054108E-8</v>
      </c>
      <c r="J59" s="3"/>
    </row>
    <row r="60" spans="1:10" x14ac:dyDescent="0.25">
      <c r="A60" s="2">
        <v>42676</v>
      </c>
      <c r="B60" s="4">
        <v>-2.3910335715646713E-3</v>
      </c>
      <c r="C60" s="6">
        <v>1</v>
      </c>
      <c r="D60" s="4">
        <v>-6.2666353713564105E-3</v>
      </c>
      <c r="E60" s="4">
        <v>-2.6695526695526661E-2</v>
      </c>
      <c r="F60" s="4">
        <f t="shared" si="3"/>
        <v>-1.3363178206411017E-2</v>
      </c>
      <c r="G60" s="4">
        <f t="shared" si="4"/>
        <v>1.0972144634846345E-2</v>
      </c>
      <c r="H60" s="4">
        <f t="shared" si="5"/>
        <v>5.4860723174231726E-3</v>
      </c>
      <c r="I60" s="3">
        <f t="shared" si="6"/>
        <v>2.9726350494767654E-8</v>
      </c>
      <c r="J60" s="3"/>
    </row>
    <row r="61" spans="1:10" x14ac:dyDescent="0.25">
      <c r="A61" s="2">
        <v>42677</v>
      </c>
      <c r="B61" s="4">
        <v>2.5167078672172494E-3</v>
      </c>
      <c r="C61" s="6">
        <v>1</v>
      </c>
      <c r="D61" s="4">
        <v>-4.1726704645037582E-3</v>
      </c>
      <c r="E61" s="4">
        <v>-1.5567086730911894E-2</v>
      </c>
      <c r="F61" s="4">
        <f t="shared" si="3"/>
        <v>-8.811208212473276E-3</v>
      </c>
      <c r="G61" s="4">
        <f t="shared" si="4"/>
        <v>1.1327916079690525E-2</v>
      </c>
      <c r="H61" s="4">
        <f t="shared" si="5"/>
        <v>5.6639580398452627E-3</v>
      </c>
      <c r="I61" s="3">
        <f t="shared" si="6"/>
        <v>1.0248678877051326E-8</v>
      </c>
      <c r="J61" s="3"/>
    </row>
    <row r="62" spans="1:10" x14ac:dyDescent="0.25">
      <c r="A62" s="2">
        <v>42678</v>
      </c>
      <c r="B62" s="4">
        <v>-1.0758240147530351E-3</v>
      </c>
      <c r="C62" s="6">
        <v>1</v>
      </c>
      <c r="D62" s="4">
        <v>-1.6662686101304169E-3</v>
      </c>
      <c r="E62" s="4">
        <v>-1.5813253012048167E-2</v>
      </c>
      <c r="F62" s="4">
        <f t="shared" si="3"/>
        <v>-6.8601445997049666E-3</v>
      </c>
      <c r="G62" s="4">
        <f t="shared" si="4"/>
        <v>5.7843205849519314E-3</v>
      </c>
      <c r="H62" s="4">
        <f t="shared" si="5"/>
        <v>2.8921602924759657E-3</v>
      </c>
      <c r="I62" s="3">
        <f t="shared" si="6"/>
        <v>3.9378446023693274E-3</v>
      </c>
      <c r="J62" s="3"/>
    </row>
    <row r="63" spans="1:10" x14ac:dyDescent="0.25">
      <c r="A63" s="2">
        <v>42681</v>
      </c>
      <c r="B63" s="4">
        <v>2.2496060177011223E-2</v>
      </c>
      <c r="C63" s="6">
        <v>1</v>
      </c>
      <c r="D63" s="4">
        <v>2.2177444239920296E-2</v>
      </c>
      <c r="E63" s="4">
        <v>1.5302218821729108E-2</v>
      </c>
      <c r="F63" s="4">
        <f t="shared" si="3"/>
        <v>2.0325941996836579E-2</v>
      </c>
      <c r="G63" s="4">
        <f t="shared" si="4"/>
        <v>2.1701181801746447E-3</v>
      </c>
      <c r="H63" s="4">
        <f t="shared" si="5"/>
        <v>1.0850590900873223E-3</v>
      </c>
      <c r="I63" s="3">
        <f t="shared" si="6"/>
        <v>0.20639563538393033</v>
      </c>
      <c r="J63" s="3"/>
    </row>
    <row r="64" spans="1:10" x14ac:dyDescent="0.25">
      <c r="A64" s="2">
        <v>42682</v>
      </c>
      <c r="B64" s="4">
        <v>7.201947265595976E-3</v>
      </c>
      <c r="C64" s="6">
        <v>1</v>
      </c>
      <c r="D64" s="4">
        <v>4.6192025560276573E-3</v>
      </c>
      <c r="E64" s="4">
        <v>-1.2810851544837965E-2</v>
      </c>
      <c r="F64" s="4">
        <f t="shared" si="3"/>
        <v>-1.034156499176975E-3</v>
      </c>
      <c r="G64" s="4">
        <f t="shared" si="4"/>
        <v>8.2361037647729514E-3</v>
      </c>
      <c r="H64" s="4">
        <f t="shared" si="5"/>
        <v>4.1180518823864757E-3</v>
      </c>
      <c r="I64" s="3">
        <f t="shared" si="6"/>
        <v>3.6093422405270702E-5</v>
      </c>
      <c r="J64" s="3"/>
    </row>
    <row r="65" spans="1:10" x14ac:dyDescent="0.25">
      <c r="A65" s="2">
        <v>42683</v>
      </c>
      <c r="B65" s="4">
        <v>1.1018494439490212E-2</v>
      </c>
      <c r="C65" s="6">
        <v>1</v>
      </c>
      <c r="D65" s="4">
        <v>1.1053983767045139E-2</v>
      </c>
      <c r="E65" s="4">
        <v>2.2137404580152786E-2</v>
      </c>
      <c r="F65" s="4">
        <f t="shared" si="3"/>
        <v>1.3147565411238432E-2</v>
      </c>
      <c r="G65" s="4">
        <f t="shared" si="4"/>
        <v>-2.1290709717482204E-3</v>
      </c>
      <c r="H65" s="4">
        <f t="shared" si="5"/>
        <v>1.0645354858741102E-3</v>
      </c>
      <c r="I65" s="3">
        <f t="shared" si="6"/>
        <v>0.21602397078100832</v>
      </c>
      <c r="J65" s="3"/>
    </row>
    <row r="66" spans="1:10" x14ac:dyDescent="0.25">
      <c r="A66" s="2">
        <v>42684</v>
      </c>
      <c r="B66" s="4">
        <v>9.2755842395408905E-3</v>
      </c>
      <c r="C66" s="6">
        <v>1</v>
      </c>
      <c r="D66" s="4">
        <v>1.9752804966886028E-3</v>
      </c>
      <c r="E66" s="4">
        <v>-2.3151605675877596E-2</v>
      </c>
      <c r="F66" s="4">
        <f t="shared" si="3"/>
        <v>-5.8250882635701613E-3</v>
      </c>
      <c r="G66" s="4">
        <f t="shared" si="4"/>
        <v>1.5100672503111052E-2</v>
      </c>
      <c r="H66" s="4">
        <f t="shared" si="5"/>
        <v>7.5503362515555259E-3</v>
      </c>
      <c r="I66" s="3">
        <f t="shared" si="6"/>
        <v>1.8440035109282323E-14</v>
      </c>
      <c r="J66" s="3"/>
    </row>
    <row r="67" spans="1:10" x14ac:dyDescent="0.25">
      <c r="A67" s="2">
        <v>42685</v>
      </c>
      <c r="B67" s="4">
        <v>-1.5853083645887001E-2</v>
      </c>
      <c r="C67" s="6">
        <v>1</v>
      </c>
      <c r="D67" s="4">
        <v>-1.7878860860461865E-3</v>
      </c>
      <c r="E67" s="4">
        <v>-2.3700305810397615E-2</v>
      </c>
      <c r="F67" s="4">
        <f t="shared" si="3"/>
        <v>-8.9911979108819595E-3</v>
      </c>
      <c r="G67" s="4">
        <f t="shared" si="4"/>
        <v>-6.8618857350050411E-3</v>
      </c>
      <c r="H67" s="4">
        <f t="shared" si="5"/>
        <v>3.4309428675025205E-3</v>
      </c>
      <c r="I67" s="3">
        <f t="shared" si="6"/>
        <v>6.5261196149130887E-4</v>
      </c>
      <c r="J67" s="3"/>
    </row>
    <row r="68" spans="1:10" x14ac:dyDescent="0.25">
      <c r="A68" s="2">
        <v>42688</v>
      </c>
      <c r="B68" s="4">
        <v>-4.5523334150670003E-3</v>
      </c>
      <c r="C68" s="6">
        <v>1</v>
      </c>
      <c r="D68" s="4">
        <v>2.7531311587170038E-4</v>
      </c>
      <c r="E68" s="4">
        <v>3.9154267815193489E-3</v>
      </c>
      <c r="F68" s="4">
        <f t="shared" si="3"/>
        <v>-2.1348842061063742E-4</v>
      </c>
      <c r="G68" s="4">
        <f t="shared" si="4"/>
        <v>-4.3388449944563624E-3</v>
      </c>
      <c r="H68" s="4">
        <f t="shared" si="5"/>
        <v>2.1694224972281812E-3</v>
      </c>
      <c r="I68" s="3">
        <f t="shared" si="6"/>
        <v>3.0680541401568649E-2</v>
      </c>
      <c r="J68" s="3"/>
    </row>
    <row r="69" spans="1:10" x14ac:dyDescent="0.25">
      <c r="A69" s="2">
        <v>42689</v>
      </c>
      <c r="B69" s="4">
        <v>1.8058080548518207E-2</v>
      </c>
      <c r="C69" s="6">
        <v>1</v>
      </c>
      <c r="D69" s="4">
        <v>7.9436323672670284E-3</v>
      </c>
      <c r="E69" s="4">
        <v>4.9921996879875197E-2</v>
      </c>
      <c r="F69" s="4">
        <f t="shared" si="3"/>
        <v>1.7810554857442894E-2</v>
      </c>
      <c r="G69" s="4">
        <f t="shared" si="4"/>
        <v>2.4752569107531347E-4</v>
      </c>
      <c r="H69" s="4">
        <f t="shared" si="5"/>
        <v>1.2376284553765673E-4</v>
      </c>
      <c r="I69" s="3">
        <f t="shared" si="6"/>
        <v>0.39500914204672116</v>
      </c>
      <c r="J69" s="3"/>
    </row>
    <row r="70" spans="1:10" x14ac:dyDescent="0.25">
      <c r="A70" s="2">
        <v>42690</v>
      </c>
      <c r="B70" s="4">
        <v>-1.2324223088224784E-2</v>
      </c>
      <c r="C70" s="6">
        <v>1</v>
      </c>
      <c r="D70" s="4">
        <v>-1.2755215854766133E-3</v>
      </c>
      <c r="E70" s="4">
        <v>-1.1887072808320909E-2</v>
      </c>
      <c r="F70" s="4">
        <f t="shared" si="3"/>
        <v>-5.5339012251840597E-3</v>
      </c>
      <c r="G70" s="4">
        <f t="shared" si="4"/>
        <v>-6.7903218630407242E-3</v>
      </c>
      <c r="H70" s="4">
        <f t="shared" si="5"/>
        <v>3.3951609315203621E-3</v>
      </c>
      <c r="I70" s="3">
        <f t="shared" si="6"/>
        <v>7.4529718018000895E-4</v>
      </c>
      <c r="J70" s="3"/>
    </row>
    <row r="71" spans="1:10" x14ac:dyDescent="0.25">
      <c r="A71" s="2">
        <v>42691</v>
      </c>
      <c r="B71" s="4">
        <v>-6.0641196944556386E-3</v>
      </c>
      <c r="C71" s="6">
        <v>1</v>
      </c>
      <c r="D71" s="4">
        <v>4.5156166532076547E-3</v>
      </c>
      <c r="E71" s="4">
        <v>-9.0225563909774875E-3</v>
      </c>
      <c r="F71" s="4">
        <f t="shared" si="3"/>
        <v>-1.4078141704063031E-4</v>
      </c>
      <c r="G71" s="4">
        <f t="shared" si="4"/>
        <v>-5.9233382774150078E-3</v>
      </c>
      <c r="H71" s="4">
        <f t="shared" si="5"/>
        <v>2.9616691387075039E-3</v>
      </c>
      <c r="I71" s="3">
        <f t="shared" si="6"/>
        <v>3.3398690712348206E-3</v>
      </c>
      <c r="J71" s="3"/>
    </row>
    <row r="72" spans="1:10" x14ac:dyDescent="0.25">
      <c r="A72" s="2">
        <v>42692</v>
      </c>
      <c r="B72" s="4">
        <v>5.8657913787985017E-4</v>
      </c>
      <c r="C72" s="6">
        <v>1</v>
      </c>
      <c r="D72" s="4">
        <v>-1.9979852615015226E-3</v>
      </c>
      <c r="E72" s="4">
        <v>1.7450682852807375E-2</v>
      </c>
      <c r="F72" s="4">
        <f t="shared" si="3"/>
        <v>1.4487677688757843E-3</v>
      </c>
      <c r="G72" s="4">
        <f t="shared" si="4"/>
        <v>-8.6218863099593417E-4</v>
      </c>
      <c r="H72" s="4">
        <f t="shared" si="5"/>
        <v>4.3109431549796708E-4</v>
      </c>
      <c r="I72" s="3">
        <f t="shared" si="6"/>
        <v>0.36159364547131084</v>
      </c>
      <c r="J72" s="3"/>
    </row>
    <row r="73" spans="1:10" x14ac:dyDescent="0.25">
      <c r="A73" s="2">
        <v>42695</v>
      </c>
      <c r="B73" s="4">
        <v>1.4188299752606826E-2</v>
      </c>
      <c r="C73" s="6">
        <v>1</v>
      </c>
      <c r="D73" s="4">
        <v>7.2796859370634071E-3</v>
      </c>
      <c r="E73" s="4">
        <v>4.6979865771811902E-2</v>
      </c>
      <c r="F73" s="4">
        <f t="shared" si="3"/>
        <v>1.6518417318647612E-2</v>
      </c>
      <c r="G73" s="4">
        <f t="shared" si="4"/>
        <v>-2.3301175660407868E-3</v>
      </c>
      <c r="H73" s="4">
        <f t="shared" si="5"/>
        <v>1.1650587830203934E-3</v>
      </c>
      <c r="I73" s="3">
        <f t="shared" si="6"/>
        <v>0.19115726459641733</v>
      </c>
      <c r="J73" s="3"/>
    </row>
    <row r="74" spans="1:10" x14ac:dyDescent="0.25">
      <c r="A74" s="2">
        <v>42696</v>
      </c>
      <c r="B74" s="4">
        <v>2.1970682566281319E-3</v>
      </c>
      <c r="C74" s="6">
        <v>1</v>
      </c>
      <c r="D74" s="4">
        <v>1.6710463003388742E-3</v>
      </c>
      <c r="E74" s="4">
        <v>-4.2735042735041473E-3</v>
      </c>
      <c r="F74" s="4">
        <f t="shared" si="3"/>
        <v>-1.2027928564078754E-3</v>
      </c>
      <c r="G74" s="4">
        <f t="shared" si="4"/>
        <v>3.3998611130360073E-3</v>
      </c>
      <c r="H74" s="4">
        <f t="shared" si="5"/>
        <v>1.6999305565180037E-3</v>
      </c>
      <c r="I74" s="3">
        <f t="shared" si="6"/>
        <v>8.0030141247809508E-2</v>
      </c>
      <c r="J74" s="3"/>
    </row>
    <row r="75" spans="1:10" x14ac:dyDescent="0.25">
      <c r="A75" s="2">
        <v>42697</v>
      </c>
      <c r="B75" s="4">
        <v>2.768767178035425E-3</v>
      </c>
      <c r="C75" s="6">
        <v>1</v>
      </c>
      <c r="D75" s="4">
        <v>1.0824559219286822E-3</v>
      </c>
      <c r="E75" s="4">
        <v>1.4306151645206988E-3</v>
      </c>
      <c r="F75" s="4">
        <f t="shared" si="3"/>
        <v>-2.0533662349566441E-4</v>
      </c>
      <c r="G75" s="4">
        <f t="shared" si="4"/>
        <v>2.9741038015310894E-3</v>
      </c>
      <c r="H75" s="4">
        <f t="shared" si="5"/>
        <v>1.4870519007655447E-3</v>
      </c>
      <c r="I75" s="3">
        <f t="shared" si="6"/>
        <v>0.11642825341758224</v>
      </c>
      <c r="J75" s="3"/>
    </row>
    <row r="76" spans="1:10" x14ac:dyDescent="0.25">
      <c r="A76" s="2">
        <v>42699</v>
      </c>
      <c r="B76" s="4">
        <v>2.3006821630888741E-3</v>
      </c>
      <c r="C76" s="6">
        <v>1</v>
      </c>
      <c r="D76" s="4">
        <v>3.6485892210225135E-3</v>
      </c>
      <c r="E76" s="4">
        <v>-2.9285714285714248E-2</v>
      </c>
      <c r="F76" s="4">
        <f t="shared" si="3"/>
        <v>-6.0615521141999243E-3</v>
      </c>
      <c r="G76" s="4">
        <f t="shared" si="4"/>
        <v>8.3622342772887992E-3</v>
      </c>
      <c r="H76" s="4">
        <f t="shared" si="5"/>
        <v>4.1811171386443996E-3</v>
      </c>
      <c r="I76" s="3">
        <f t="shared" si="6"/>
        <v>2.7155452071529957E-5</v>
      </c>
      <c r="J76" s="3"/>
    </row>
    <row r="77" spans="1:10" x14ac:dyDescent="0.25">
      <c r="A77" s="2">
        <v>42702</v>
      </c>
      <c r="B77" s="4">
        <v>-7.4607193449324205E-3</v>
      </c>
      <c r="C77" s="6">
        <v>1</v>
      </c>
      <c r="D77" s="4">
        <v>-4.3983003482495064E-3</v>
      </c>
      <c r="E77" s="4">
        <v>8.8300220750552327E-3</v>
      </c>
      <c r="F77" s="4">
        <f t="shared" si="3"/>
        <v>-2.7029197622130707E-3</v>
      </c>
      <c r="G77" s="4">
        <f t="shared" si="4"/>
        <v>-4.7577995827193503E-3</v>
      </c>
      <c r="H77" s="4">
        <f t="shared" si="5"/>
        <v>2.3788997913596751E-3</v>
      </c>
      <c r="I77" s="3">
        <f t="shared" si="6"/>
        <v>1.823567488825141E-2</v>
      </c>
      <c r="J77" s="3"/>
    </row>
    <row r="78" spans="1:10" x14ac:dyDescent="0.25">
      <c r="A78" s="2">
        <v>42703</v>
      </c>
      <c r="B78" s="4">
        <v>-6.5917794735699253E-3</v>
      </c>
      <c r="C78" s="6">
        <v>1</v>
      </c>
      <c r="D78" s="4">
        <v>1.6227215166566555E-3</v>
      </c>
      <c r="E78" s="4">
        <v>-3.4281546316557332E-2</v>
      </c>
      <c r="F78" s="4">
        <f t="shared" si="3"/>
        <v>-8.9777863435159429E-3</v>
      </c>
      <c r="G78" s="4">
        <f t="shared" si="4"/>
        <v>2.3860068699460175E-3</v>
      </c>
      <c r="H78" s="4">
        <f t="shared" si="5"/>
        <v>1.1930034349730088E-3</v>
      </c>
      <c r="I78" s="3">
        <f t="shared" si="6"/>
        <v>0.18009161403806795</v>
      </c>
      <c r="J78" s="3"/>
    </row>
    <row r="79" spans="1:10" x14ac:dyDescent="0.25">
      <c r="A79" s="2">
        <v>42704</v>
      </c>
      <c r="B79" s="4">
        <v>1.6297915739066804E-2</v>
      </c>
      <c r="C79" s="6">
        <v>1</v>
      </c>
      <c r="D79" s="4">
        <v>-2.9700924007258767E-3</v>
      </c>
      <c r="E79" s="4">
        <v>9.0634441087613205E-2</v>
      </c>
      <c r="F79" s="4">
        <f t="shared" si="3"/>
        <v>1.9534400325563844E-2</v>
      </c>
      <c r="G79" s="4">
        <f t="shared" si="4"/>
        <v>-3.2364845864970397E-3</v>
      </c>
      <c r="H79" s="4">
        <f t="shared" si="5"/>
        <v>1.6182422932485199E-3</v>
      </c>
      <c r="I79" s="3">
        <f t="shared" si="6"/>
        <v>9.5983880797512203E-2</v>
      </c>
      <c r="J79" s="3"/>
    </row>
    <row r="80" spans="1:10" x14ac:dyDescent="0.25">
      <c r="A80" s="2">
        <v>42705</v>
      </c>
      <c r="B80" s="4">
        <v>-6.8733097065298843E-4</v>
      </c>
      <c r="C80" s="6">
        <v>1</v>
      </c>
      <c r="D80" s="4">
        <v>-3.6113274192065559E-3</v>
      </c>
      <c r="E80" s="4">
        <v>3.9473684210526327E-2</v>
      </c>
      <c r="F80" s="4">
        <f t="shared" si="3"/>
        <v>5.8296283097359651E-3</v>
      </c>
      <c r="G80" s="4">
        <f t="shared" si="4"/>
        <v>-6.5169592803889535E-3</v>
      </c>
      <c r="H80" s="4">
        <f t="shared" si="5"/>
        <v>3.2584796401944767E-3</v>
      </c>
      <c r="I80" s="3">
        <f t="shared" si="6"/>
        <v>1.2222586300938559E-3</v>
      </c>
      <c r="J80" s="3"/>
    </row>
    <row r="81" spans="1:10" x14ac:dyDescent="0.25">
      <c r="A81" s="2">
        <v>42706</v>
      </c>
      <c r="B81" s="4">
        <v>-2.2923461468236095E-3</v>
      </c>
      <c r="C81" s="6">
        <v>1</v>
      </c>
      <c r="D81" s="4">
        <v>8.1539908324845811E-4</v>
      </c>
      <c r="E81" s="4">
        <v>1.1325782811459018E-2</v>
      </c>
      <c r="F81" s="4">
        <f t="shared" si="3"/>
        <v>2.1310161651551442E-3</v>
      </c>
      <c r="G81" s="4">
        <f t="shared" si="4"/>
        <v>-4.4233623119787537E-3</v>
      </c>
      <c r="H81" s="4">
        <f t="shared" si="5"/>
        <v>2.2116811559893769E-3</v>
      </c>
      <c r="I81" s="3">
        <f t="shared" si="6"/>
        <v>2.773005934596575E-2</v>
      </c>
      <c r="J81" s="3"/>
    </row>
    <row r="82" spans="1:10" x14ac:dyDescent="0.25">
      <c r="A82" s="2">
        <v>42709</v>
      </c>
      <c r="B82" s="4">
        <v>5.055163897669912E-3</v>
      </c>
      <c r="C82" s="6">
        <v>1</v>
      </c>
      <c r="D82" s="4">
        <v>5.7940298910632571E-3</v>
      </c>
      <c r="E82" s="4">
        <v>-6.5876152832677892E-4</v>
      </c>
      <c r="F82" s="4">
        <f t="shared" ref="F82:F145" si="7">SUMPRODUCT(B$2:D$2,C82:E82)</f>
        <v>3.0429543586745203E-3</v>
      </c>
      <c r="G82" s="4">
        <f t="shared" ref="G82:G145" si="8">B82-F82</f>
        <v>2.0122095389953918E-3</v>
      </c>
      <c r="H82" s="4">
        <f t="shared" ref="H82:H145" si="9">MAX(B$8*G82,(B$8-1)*G82)</f>
        <v>1.0061047694976959E-3</v>
      </c>
      <c r="I82" s="3">
        <f t="shared" ref="I82:I145" si="10">_xlfn.T.DIST((B$11-G82)/B$10,B$9-3,0)</f>
        <v>0.22619801521594388</v>
      </c>
      <c r="J82" s="3"/>
    </row>
    <row r="83" spans="1:10" x14ac:dyDescent="0.25">
      <c r="A83" s="2">
        <v>42710</v>
      </c>
      <c r="B83" s="4">
        <v>9.1422346928360376E-4</v>
      </c>
      <c r="C83" s="6">
        <v>1</v>
      </c>
      <c r="D83" s="4">
        <v>3.6007543750837812E-3</v>
      </c>
      <c r="E83" s="4">
        <v>-1.0547132498352041E-2</v>
      </c>
      <c r="F83" s="4">
        <f t="shared" si="7"/>
        <v>-1.2691436973136039E-3</v>
      </c>
      <c r="G83" s="4">
        <f t="shared" si="8"/>
        <v>2.1833671665972077E-3</v>
      </c>
      <c r="H83" s="4">
        <f t="shared" si="9"/>
        <v>1.0916835832986038E-3</v>
      </c>
      <c r="I83" s="3">
        <f t="shared" si="10"/>
        <v>0.20475144877484497</v>
      </c>
      <c r="J83" s="3"/>
    </row>
    <row r="84" spans="1:10" x14ac:dyDescent="0.25">
      <c r="A84" s="2">
        <v>42711</v>
      </c>
      <c r="B84" s="4">
        <v>5.8245487598338475E-3</v>
      </c>
      <c r="C84" s="6">
        <v>1</v>
      </c>
      <c r="D84" s="4">
        <v>1.2915276646215723E-2</v>
      </c>
      <c r="E84" s="4">
        <v>-1.2658227848101222E-2</v>
      </c>
      <c r="F84" s="4">
        <f t="shared" si="7"/>
        <v>5.6731778432049986E-3</v>
      </c>
      <c r="G84" s="4">
        <f t="shared" si="8"/>
        <v>1.5137091662884884E-4</v>
      </c>
      <c r="H84" s="4">
        <f t="shared" si="9"/>
        <v>7.5685458314424421E-5</v>
      </c>
      <c r="I84" s="3">
        <f t="shared" si="10"/>
        <v>0.39729009900825146</v>
      </c>
      <c r="J84" s="3"/>
    </row>
    <row r="85" spans="1:10" x14ac:dyDescent="0.25">
      <c r="A85" s="2">
        <v>42712</v>
      </c>
      <c r="B85" s="4">
        <v>2.8388574140865153E-3</v>
      </c>
      <c r="C85" s="6">
        <v>1</v>
      </c>
      <c r="D85" s="4">
        <v>2.3906132844595529E-3</v>
      </c>
      <c r="E85" s="4">
        <v>1.6869095816464341E-2</v>
      </c>
      <c r="F85" s="4">
        <f t="shared" si="7"/>
        <v>4.826178701721676E-3</v>
      </c>
      <c r="G85" s="4">
        <f t="shared" si="8"/>
        <v>-1.9873212876351607E-3</v>
      </c>
      <c r="H85" s="4">
        <f t="shared" si="9"/>
        <v>9.9366064381758035E-4</v>
      </c>
      <c r="I85" s="3">
        <f t="shared" si="10"/>
        <v>0.23391164183999083</v>
      </c>
      <c r="J85" s="3"/>
    </row>
    <row r="86" spans="1:10" x14ac:dyDescent="0.25">
      <c r="A86" s="2">
        <v>42713</v>
      </c>
      <c r="B86" s="4">
        <v>7.6992699481184257E-3</v>
      </c>
      <c r="C86" s="6">
        <v>1</v>
      </c>
      <c r="D86" s="4">
        <v>6.3603201601407644E-3</v>
      </c>
      <c r="E86" s="4">
        <v>9.28998009289983E-3</v>
      </c>
      <c r="F86" s="4">
        <f t="shared" si="7"/>
        <v>6.0629232051952545E-3</v>
      </c>
      <c r="G86" s="4">
        <f t="shared" si="8"/>
        <v>1.6363467429231712E-3</v>
      </c>
      <c r="H86" s="4">
        <f t="shared" si="9"/>
        <v>8.1817337146158561E-4</v>
      </c>
      <c r="I86" s="3">
        <f t="shared" si="10"/>
        <v>0.27367178766555283</v>
      </c>
      <c r="J86" s="3"/>
    </row>
    <row r="87" spans="1:10" x14ac:dyDescent="0.25">
      <c r="A87" s="2">
        <v>42716</v>
      </c>
      <c r="B87" s="4">
        <v>2.2247346134406154E-2</v>
      </c>
      <c r="C87" s="6">
        <v>1</v>
      </c>
      <c r="D87" s="4">
        <v>-1.2288223071267312E-3</v>
      </c>
      <c r="E87" s="4">
        <v>1.643655489809337E-2</v>
      </c>
      <c r="F87" s="4">
        <f t="shared" si="7"/>
        <v>1.8055393025264415E-3</v>
      </c>
      <c r="G87" s="4">
        <f t="shared" si="8"/>
        <v>2.0441806831879711E-2</v>
      </c>
      <c r="H87" s="4">
        <f t="shared" si="9"/>
        <v>1.0220903415939855E-2</v>
      </c>
      <c r="I87" s="3">
        <f t="shared" si="10"/>
        <v>4.5206340094060779E-25</v>
      </c>
      <c r="J87" s="3"/>
    </row>
    <row r="88" spans="1:10" x14ac:dyDescent="0.25">
      <c r="A88" s="2">
        <v>42717</v>
      </c>
      <c r="B88" s="4">
        <v>1.7586036618787215E-2</v>
      </c>
      <c r="C88" s="6">
        <v>1</v>
      </c>
      <c r="D88" s="4">
        <v>6.5034075155161464E-3</v>
      </c>
      <c r="E88" s="4">
        <v>5.8214747736093919E-3</v>
      </c>
      <c r="F88" s="4">
        <f t="shared" si="7"/>
        <v>5.2837401635529241E-3</v>
      </c>
      <c r="G88" s="4">
        <f t="shared" si="8"/>
        <v>1.2302296455234292E-2</v>
      </c>
      <c r="H88" s="4">
        <f t="shared" si="9"/>
        <v>6.151148227617146E-3</v>
      </c>
      <c r="I88" s="3">
        <f t="shared" si="10"/>
        <v>4.7102837798297746E-10</v>
      </c>
      <c r="J88" s="3"/>
    </row>
    <row r="89" spans="1:10" x14ac:dyDescent="0.25">
      <c r="A89" s="2">
        <v>42718</v>
      </c>
      <c r="B89" s="4">
        <v>-2.1603011169120001E-2</v>
      </c>
      <c r="C89" s="6">
        <v>1</v>
      </c>
      <c r="D89" s="4">
        <v>-7.5528386521032109E-3</v>
      </c>
      <c r="E89" s="4">
        <v>-3.2154340836012874E-2</v>
      </c>
      <c r="F89" s="4">
        <f t="shared" si="7"/>
        <v>-1.5804263558544866E-2</v>
      </c>
      <c r="G89" s="4">
        <f t="shared" si="8"/>
        <v>-5.7987476105751355E-3</v>
      </c>
      <c r="H89" s="4">
        <f t="shared" si="9"/>
        <v>2.8993738052875678E-3</v>
      </c>
      <c r="I89" s="3">
        <f t="shared" si="10"/>
        <v>4.075065563073188E-3</v>
      </c>
      <c r="J89" s="3"/>
    </row>
    <row r="90" spans="1:10" x14ac:dyDescent="0.25">
      <c r="A90" s="2">
        <v>42719</v>
      </c>
      <c r="B90" s="4">
        <v>3.4225347169554166E-3</v>
      </c>
      <c r="C90" s="6">
        <v>1</v>
      </c>
      <c r="D90" s="4">
        <v>3.3432757610172281E-3</v>
      </c>
      <c r="E90" s="4">
        <v>7.3089700996677998E-3</v>
      </c>
      <c r="F90" s="4">
        <f t="shared" si="7"/>
        <v>3.1272576248954471E-3</v>
      </c>
      <c r="G90" s="4">
        <f t="shared" si="8"/>
        <v>2.952770920599695E-4</v>
      </c>
      <c r="H90" s="4">
        <f t="shared" si="9"/>
        <v>1.4763854602998475E-4</v>
      </c>
      <c r="I90" s="3">
        <f t="shared" si="10"/>
        <v>0.39350883375672679</v>
      </c>
      <c r="J90" s="3"/>
    </row>
    <row r="91" spans="1:10" x14ac:dyDescent="0.25">
      <c r="A91" s="2">
        <v>42720</v>
      </c>
      <c r="B91" s="4">
        <v>3.1905698148364525E-3</v>
      </c>
      <c r="C91" s="6">
        <v>1</v>
      </c>
      <c r="D91" s="4">
        <v>-1.5345449445267612E-3</v>
      </c>
      <c r="E91" s="4">
        <v>1.9788918205804862E-2</v>
      </c>
      <c r="F91" s="4">
        <f t="shared" si="7"/>
        <v>2.4240621666249298E-3</v>
      </c>
      <c r="G91" s="4">
        <f t="shared" si="8"/>
        <v>7.6650764821152269E-4</v>
      </c>
      <c r="H91" s="4">
        <f t="shared" si="9"/>
        <v>3.8325382410576135E-4</v>
      </c>
      <c r="I91" s="3">
        <f t="shared" si="10"/>
        <v>0.36645891516911205</v>
      </c>
      <c r="J91" s="3"/>
    </row>
    <row r="92" spans="1:10" x14ac:dyDescent="0.25">
      <c r="A92" s="2">
        <v>42723</v>
      </c>
      <c r="B92" s="4">
        <v>-8.3352200512174512E-3</v>
      </c>
      <c r="C92" s="6">
        <v>1</v>
      </c>
      <c r="D92" s="4">
        <v>1.8441974312437548E-3</v>
      </c>
      <c r="E92" s="4">
        <v>-1.0349288486416586E-2</v>
      </c>
      <c r="F92" s="4">
        <f t="shared" si="7"/>
        <v>-2.6299754445780902E-3</v>
      </c>
      <c r="G92" s="4">
        <f t="shared" si="8"/>
        <v>-5.7052446066393611E-3</v>
      </c>
      <c r="H92" s="4">
        <f t="shared" si="9"/>
        <v>2.8526223033196805E-3</v>
      </c>
      <c r="I92" s="3">
        <f t="shared" si="10"/>
        <v>4.7183200225671372E-3</v>
      </c>
      <c r="J92" s="3"/>
    </row>
    <row r="93" spans="1:10" x14ac:dyDescent="0.25">
      <c r="A93" s="2">
        <v>42724</v>
      </c>
      <c r="B93" s="4">
        <v>1.1060473838631069E-4</v>
      </c>
      <c r="C93" s="6">
        <v>1</v>
      </c>
      <c r="D93" s="4">
        <v>3.9447911992118723E-3</v>
      </c>
      <c r="E93" s="4">
        <v>1.1764705882352899E-2</v>
      </c>
      <c r="F93" s="4">
        <f t="shared" si="7"/>
        <v>4.7594273932506283E-3</v>
      </c>
      <c r="G93" s="4">
        <f t="shared" si="8"/>
        <v>-4.6488226548643177E-3</v>
      </c>
      <c r="H93" s="4">
        <f t="shared" si="9"/>
        <v>2.3244113274321588E-3</v>
      </c>
      <c r="I93" s="3">
        <f t="shared" si="10"/>
        <v>2.0974184450714934E-2</v>
      </c>
      <c r="J93" s="3"/>
    </row>
    <row r="94" spans="1:10" x14ac:dyDescent="0.25">
      <c r="A94" s="2">
        <v>42725</v>
      </c>
      <c r="B94" s="4">
        <v>-1.6585333588799989E-3</v>
      </c>
      <c r="C94" s="6">
        <v>1</v>
      </c>
      <c r="D94" s="4">
        <v>-2.4850680305721351E-3</v>
      </c>
      <c r="E94" s="4">
        <v>-1.3565891472868241E-2</v>
      </c>
      <c r="F94" s="4">
        <f t="shared" si="7"/>
        <v>-6.9388806818845884E-3</v>
      </c>
      <c r="G94" s="4">
        <f t="shared" si="8"/>
        <v>5.2803473230045896E-3</v>
      </c>
      <c r="H94" s="4">
        <f t="shared" si="9"/>
        <v>2.6401736615022948E-3</v>
      </c>
      <c r="I94" s="3">
        <f t="shared" si="10"/>
        <v>8.4625627062292139E-3</v>
      </c>
      <c r="J94" s="3"/>
    </row>
    <row r="95" spans="1:10" x14ac:dyDescent="0.25">
      <c r="A95" s="2">
        <v>42726</v>
      </c>
      <c r="B95" s="4">
        <v>6.53503129098576E-3</v>
      </c>
      <c r="C95" s="6">
        <v>1</v>
      </c>
      <c r="D95" s="4">
        <v>-1.4527958363259597E-3</v>
      </c>
      <c r="E95" s="4">
        <v>3.9292730844793233E-3</v>
      </c>
      <c r="F95" s="4">
        <f t="shared" si="7"/>
        <v>-1.5988901272415835E-3</v>
      </c>
      <c r="G95" s="4">
        <f t="shared" si="8"/>
        <v>8.1339214182273439E-3</v>
      </c>
      <c r="H95" s="4">
        <f t="shared" si="9"/>
        <v>4.066960709113672E-3</v>
      </c>
      <c r="I95" s="3">
        <f t="shared" si="10"/>
        <v>4.531094469396334E-5</v>
      </c>
      <c r="J95" s="3"/>
    </row>
    <row r="96" spans="1:10" x14ac:dyDescent="0.25">
      <c r="A96" s="2">
        <v>42727</v>
      </c>
      <c r="B96" s="4">
        <v>-1.7607710944981259E-3</v>
      </c>
      <c r="C96" s="6">
        <v>1</v>
      </c>
      <c r="D96" s="4">
        <v>6.6132644128003015E-4</v>
      </c>
      <c r="E96" s="4">
        <v>7.8277886497064575E-3</v>
      </c>
      <c r="F96" s="4">
        <f t="shared" si="7"/>
        <v>1.1053878295441792E-3</v>
      </c>
      <c r="G96" s="4">
        <f t="shared" si="8"/>
        <v>-2.8661589240423051E-3</v>
      </c>
      <c r="H96" s="4">
        <f t="shared" si="9"/>
        <v>1.4330794620211525E-3</v>
      </c>
      <c r="I96" s="3">
        <f t="shared" si="10"/>
        <v>0.13069259285596557</v>
      </c>
      <c r="J96" s="3"/>
    </row>
    <row r="97" spans="1:10" x14ac:dyDescent="0.25">
      <c r="A97" s="2">
        <v>42731</v>
      </c>
      <c r="B97" s="4">
        <v>4.411034136844183E-4</v>
      </c>
      <c r="C97" s="6">
        <v>1</v>
      </c>
      <c r="D97" s="4">
        <v>2.8193222335024526E-3</v>
      </c>
      <c r="E97" s="4">
        <v>1.4886731391585695E-2</v>
      </c>
      <c r="F97" s="4">
        <f t="shared" si="7"/>
        <v>4.6596956756613569E-3</v>
      </c>
      <c r="G97" s="4">
        <f t="shared" si="8"/>
        <v>-4.2185922619769386E-3</v>
      </c>
      <c r="H97" s="4">
        <f t="shared" si="9"/>
        <v>2.1092961309884693E-3</v>
      </c>
      <c r="I97" s="3">
        <f t="shared" si="10"/>
        <v>3.530918462969166E-2</v>
      </c>
      <c r="J97" s="3"/>
    </row>
    <row r="98" spans="1:10" x14ac:dyDescent="0.25">
      <c r="A98" s="2">
        <v>42732</v>
      </c>
      <c r="B98" s="4">
        <v>-4.958817013688277E-3</v>
      </c>
      <c r="C98" s="6">
        <v>1</v>
      </c>
      <c r="D98" s="4">
        <v>-8.2147263376233237E-3</v>
      </c>
      <c r="E98" s="4">
        <v>3.1887755102040227E-3</v>
      </c>
      <c r="F98" s="4">
        <f t="shared" si="7"/>
        <v>-7.2247086664370946E-3</v>
      </c>
      <c r="G98" s="4">
        <f t="shared" si="8"/>
        <v>2.2658916527488176E-3</v>
      </c>
      <c r="H98" s="4">
        <f t="shared" si="9"/>
        <v>1.1329458263744088E-3</v>
      </c>
      <c r="I98" s="3">
        <f t="shared" si="10"/>
        <v>0.19458989094749699</v>
      </c>
      <c r="J98" s="3"/>
    </row>
    <row r="99" spans="1:10" x14ac:dyDescent="0.25">
      <c r="A99" s="2">
        <v>42733</v>
      </c>
      <c r="B99" s="4">
        <v>5.538579301056501E-4</v>
      </c>
      <c r="C99" s="6">
        <v>1</v>
      </c>
      <c r="D99" s="4">
        <v>-8.8467355302102035E-5</v>
      </c>
      <c r="E99" s="4">
        <v>-2.5429116338208102E-3</v>
      </c>
      <c r="F99" s="4">
        <f t="shared" si="7"/>
        <v>-2.1708544307684307E-3</v>
      </c>
      <c r="G99" s="4">
        <f t="shared" si="8"/>
        <v>2.7247123608740808E-3</v>
      </c>
      <c r="H99" s="4">
        <f t="shared" si="9"/>
        <v>1.3623561804370404E-3</v>
      </c>
      <c r="I99" s="3">
        <f t="shared" si="10"/>
        <v>0.14171546255380968</v>
      </c>
      <c r="J99" s="3"/>
    </row>
    <row r="100" spans="1:10" x14ac:dyDescent="0.25">
      <c r="A100" s="2">
        <v>42734</v>
      </c>
      <c r="B100" s="4">
        <v>-9.962988132313777E-4</v>
      </c>
      <c r="C100" s="6">
        <v>1</v>
      </c>
      <c r="D100" s="4">
        <v>-3.3665178673351059E-3</v>
      </c>
      <c r="E100" s="4">
        <v>-6.3734862970044048E-4</v>
      </c>
      <c r="F100" s="4">
        <f t="shared" si="7"/>
        <v>-4.3143354772620891E-3</v>
      </c>
      <c r="G100" s="4">
        <f t="shared" si="8"/>
        <v>3.3180366640307114E-3</v>
      </c>
      <c r="H100" s="4">
        <f t="shared" si="9"/>
        <v>1.6590183320153557E-3</v>
      </c>
      <c r="I100" s="3">
        <f t="shared" si="10"/>
        <v>8.634024874550647E-2</v>
      </c>
      <c r="J100" s="3"/>
    </row>
    <row r="101" spans="1:10" x14ac:dyDescent="0.25">
      <c r="A101" s="2">
        <v>42738</v>
      </c>
      <c r="B101" s="4">
        <v>6.9800105837838355E-3</v>
      </c>
      <c r="C101" s="6">
        <v>1</v>
      </c>
      <c r="D101" s="4">
        <v>7.0668128911322015E-3</v>
      </c>
      <c r="E101" s="4">
        <v>-1.8494897959183576E-2</v>
      </c>
      <c r="F101" s="4">
        <f t="shared" si="7"/>
        <v>-5.3224652972331133E-4</v>
      </c>
      <c r="G101" s="4">
        <f t="shared" si="8"/>
        <v>7.5122571135071469E-3</v>
      </c>
      <c r="H101" s="4">
        <f t="shared" si="9"/>
        <v>3.7561285567535734E-3</v>
      </c>
      <c r="I101" s="3">
        <f t="shared" si="10"/>
        <v>1.7034691824085999E-4</v>
      </c>
      <c r="J101" s="3"/>
    </row>
    <row r="102" spans="1:10" x14ac:dyDescent="0.25">
      <c r="A102" s="2">
        <v>42739</v>
      </c>
      <c r="B102" s="4">
        <v>-1.1002459757645244E-2</v>
      </c>
      <c r="C102" s="6">
        <v>1</v>
      </c>
      <c r="D102" s="4">
        <v>6.0464695378392719E-3</v>
      </c>
      <c r="E102" s="4">
        <v>9.7465886939569479E-3</v>
      </c>
      <c r="F102" s="4">
        <f t="shared" si="7"/>
        <v>5.9283799874521826E-3</v>
      </c>
      <c r="G102" s="4">
        <f t="shared" si="8"/>
        <v>-1.6930839745097428E-2</v>
      </c>
      <c r="H102" s="4">
        <f t="shared" si="9"/>
        <v>8.4654198725487139E-3</v>
      </c>
      <c r="I102" s="3">
        <f t="shared" si="10"/>
        <v>1.0308806038930278E-17</v>
      </c>
      <c r="J102" s="3"/>
    </row>
    <row r="103" spans="1:10" x14ac:dyDescent="0.25">
      <c r="A103" s="2">
        <v>42740</v>
      </c>
      <c r="B103" s="4">
        <v>-1.4906867305929716E-2</v>
      </c>
      <c r="C103" s="6">
        <v>1</v>
      </c>
      <c r="D103" s="4">
        <v>-9.2121891233420961E-4</v>
      </c>
      <c r="E103" s="4">
        <v>9.6525096525097442E-3</v>
      </c>
      <c r="F103" s="4">
        <f t="shared" si="7"/>
        <v>3.0383145205551331E-4</v>
      </c>
      <c r="G103" s="4">
        <f t="shared" si="8"/>
        <v>-1.521069875798523E-2</v>
      </c>
      <c r="H103" s="4">
        <f t="shared" si="9"/>
        <v>7.605349378992615E-3</v>
      </c>
      <c r="I103" s="3">
        <f t="shared" si="10"/>
        <v>1.3745083080457456E-14</v>
      </c>
      <c r="J103" s="3"/>
    </row>
    <row r="104" spans="1:10" x14ac:dyDescent="0.25">
      <c r="A104" s="2">
        <v>42741</v>
      </c>
      <c r="B104" s="4">
        <v>-5.6490489385707665E-4</v>
      </c>
      <c r="C104" s="6">
        <v>1</v>
      </c>
      <c r="D104" s="4">
        <v>3.9518103300262286E-3</v>
      </c>
      <c r="E104" s="4">
        <v>0</v>
      </c>
      <c r="F104" s="4">
        <f t="shared" si="7"/>
        <v>1.7320968476299968E-3</v>
      </c>
      <c r="G104" s="4">
        <f t="shared" si="8"/>
        <v>-2.2970017414870735E-3</v>
      </c>
      <c r="H104" s="4">
        <f t="shared" si="9"/>
        <v>1.1485008707435367E-3</v>
      </c>
      <c r="I104" s="3">
        <f t="shared" si="10"/>
        <v>0.19519582914050962</v>
      </c>
      <c r="J104" s="3"/>
    </row>
    <row r="105" spans="1:10" x14ac:dyDescent="0.25">
      <c r="A105" s="2">
        <v>42744</v>
      </c>
      <c r="B105" s="4">
        <v>-1.6496919152439005E-2</v>
      </c>
      <c r="C105" s="6">
        <v>1</v>
      </c>
      <c r="D105" s="4">
        <v>-3.2366802450207732E-3</v>
      </c>
      <c r="E105" s="4">
        <v>-3.4416826003824008E-2</v>
      </c>
      <c r="F105" s="4">
        <f t="shared" si="7"/>
        <v>-1.2918416513503651E-2</v>
      </c>
      <c r="G105" s="4">
        <f t="shared" si="8"/>
        <v>-3.5785026389353533E-3</v>
      </c>
      <c r="H105" s="4">
        <f t="shared" si="9"/>
        <v>1.7892513194676767E-3</v>
      </c>
      <c r="I105" s="3">
        <f t="shared" si="10"/>
        <v>6.9811063086203828E-2</v>
      </c>
      <c r="J105" s="3"/>
    </row>
    <row r="106" spans="1:10" x14ac:dyDescent="0.25">
      <c r="A106" s="2">
        <v>42745</v>
      </c>
      <c r="B106" s="4">
        <v>-1.2752993551759073E-2</v>
      </c>
      <c r="C106" s="6">
        <v>1</v>
      </c>
      <c r="D106" s="4">
        <v>-4.3856134547604064E-4</v>
      </c>
      <c r="E106" s="4">
        <v>-2.1782178217821802E-2</v>
      </c>
      <c r="F106" s="4">
        <f t="shared" si="7"/>
        <v>-7.4121768734546544E-3</v>
      </c>
      <c r="G106" s="4">
        <f t="shared" si="8"/>
        <v>-5.3408166783044187E-3</v>
      </c>
      <c r="H106" s="4">
        <f t="shared" si="9"/>
        <v>2.6704083391522093E-3</v>
      </c>
      <c r="I106" s="3">
        <f t="shared" si="10"/>
        <v>8.1676958130536548E-3</v>
      </c>
      <c r="J106" s="3"/>
    </row>
    <row r="107" spans="1:10" x14ac:dyDescent="0.25">
      <c r="A107" s="2">
        <v>42746</v>
      </c>
      <c r="B107" s="4">
        <v>1.0241049605366426E-2</v>
      </c>
      <c r="C107" s="6">
        <v>1</v>
      </c>
      <c r="D107" s="4">
        <v>2.6777208597970059E-3</v>
      </c>
      <c r="E107" s="4">
        <v>2.8340080971659853E-2</v>
      </c>
      <c r="F107" s="4">
        <f t="shared" si="7"/>
        <v>8.0141922479325702E-3</v>
      </c>
      <c r="G107" s="4">
        <f t="shared" si="8"/>
        <v>2.2268573574338556E-3</v>
      </c>
      <c r="H107" s="4">
        <f t="shared" si="9"/>
        <v>1.1134286787169278E-3</v>
      </c>
      <c r="I107" s="3">
        <f t="shared" si="10"/>
        <v>0.19937833697070609</v>
      </c>
      <c r="J107" s="3"/>
    </row>
    <row r="108" spans="1:10" x14ac:dyDescent="0.25">
      <c r="A108" s="2">
        <v>42747</v>
      </c>
      <c r="B108" s="4">
        <v>-5.4142737989194556E-3</v>
      </c>
      <c r="C108" s="6">
        <v>1</v>
      </c>
      <c r="D108" s="4">
        <v>-1.9263105445013196E-3</v>
      </c>
      <c r="E108" s="4">
        <v>1.5748031496062964E-2</v>
      </c>
      <c r="F108" s="4">
        <f t="shared" si="7"/>
        <v>1.0674284703725816E-3</v>
      </c>
      <c r="G108" s="4">
        <f t="shared" si="8"/>
        <v>-6.4817022692920372E-3</v>
      </c>
      <c r="H108" s="4">
        <f t="shared" si="9"/>
        <v>3.2408511346460186E-3</v>
      </c>
      <c r="I108" s="3">
        <f t="shared" si="10"/>
        <v>1.3008852613217378E-3</v>
      </c>
      <c r="J108" s="3"/>
    </row>
    <row r="109" spans="1:10" x14ac:dyDescent="0.25">
      <c r="A109" s="2">
        <v>42748</v>
      </c>
      <c r="B109" s="4">
        <v>1.1583136668580352E-4</v>
      </c>
      <c r="C109" s="6">
        <v>1</v>
      </c>
      <c r="D109" s="4">
        <v>1.8423430606953062E-3</v>
      </c>
      <c r="E109" s="4">
        <v>-7.7519379844961378E-3</v>
      </c>
      <c r="F109" s="4">
        <f t="shared" si="7"/>
        <v>-1.9618620931381335E-3</v>
      </c>
      <c r="G109" s="4">
        <f t="shared" si="8"/>
        <v>2.077693459823937E-3</v>
      </c>
      <c r="H109" s="4">
        <f t="shared" si="9"/>
        <v>1.0388467299119685E-3</v>
      </c>
      <c r="I109" s="3">
        <f t="shared" si="10"/>
        <v>0.21794635182278216</v>
      </c>
      <c r="J109" s="3"/>
    </row>
    <row r="110" spans="1:10" x14ac:dyDescent="0.25">
      <c r="A110" s="2">
        <v>42752</v>
      </c>
      <c r="B110" s="4">
        <v>1.1696618875574938E-2</v>
      </c>
      <c r="C110" s="6">
        <v>1</v>
      </c>
      <c r="D110" s="4">
        <v>-3.2839110657542081E-3</v>
      </c>
      <c r="E110" s="4">
        <v>-3.2552083333332593E-3</v>
      </c>
      <c r="F110" s="4">
        <f t="shared" si="7"/>
        <v>-4.9228312133026341E-3</v>
      </c>
      <c r="G110" s="4">
        <f t="shared" si="8"/>
        <v>1.6619450088877573E-2</v>
      </c>
      <c r="H110" s="4">
        <f t="shared" si="9"/>
        <v>8.3097250444387864E-3</v>
      </c>
      <c r="I110" s="3">
        <f t="shared" si="10"/>
        <v>3.415117662550986E-17</v>
      </c>
      <c r="J110" s="3"/>
    </row>
    <row r="111" spans="1:10" x14ac:dyDescent="0.25">
      <c r="A111" s="2">
        <v>42753</v>
      </c>
      <c r="B111" s="4">
        <v>-1.2362742250553449E-2</v>
      </c>
      <c r="C111" s="6">
        <v>1</v>
      </c>
      <c r="D111" s="4">
        <v>1.9329029772254813E-3</v>
      </c>
      <c r="E111" s="4">
        <v>-2.2207707380796804E-2</v>
      </c>
      <c r="F111" s="4">
        <f t="shared" si="7"/>
        <v>-5.6158098182825427E-3</v>
      </c>
      <c r="G111" s="4">
        <f t="shared" si="8"/>
        <v>-6.7469324322709063E-3</v>
      </c>
      <c r="H111" s="4">
        <f t="shared" si="9"/>
        <v>3.3734662161354532E-3</v>
      </c>
      <c r="I111" s="3">
        <f t="shared" si="10"/>
        <v>8.0725056222091546E-4</v>
      </c>
      <c r="J111" s="3"/>
    </row>
    <row r="112" spans="1:10" x14ac:dyDescent="0.25">
      <c r="A112" s="2">
        <v>42754</v>
      </c>
      <c r="B112" s="4">
        <v>-1.7964462161469408E-2</v>
      </c>
      <c r="C112" s="6">
        <v>1</v>
      </c>
      <c r="D112" s="4">
        <v>-3.2006598500990968E-3</v>
      </c>
      <c r="E112" s="4">
        <v>1.3360053440214514E-3</v>
      </c>
      <c r="F112" s="4">
        <f t="shared" si="7"/>
        <v>-3.6722908800047908E-3</v>
      </c>
      <c r="G112" s="4">
        <f t="shared" si="8"/>
        <v>-1.4292171281464617E-2</v>
      </c>
      <c r="H112" s="4">
        <f t="shared" si="9"/>
        <v>7.1460856407323083E-3</v>
      </c>
      <c r="I112" s="3">
        <f t="shared" si="10"/>
        <v>4.8177503172846689E-13</v>
      </c>
      <c r="J112" s="3"/>
    </row>
    <row r="113" spans="1:10" x14ac:dyDescent="0.25">
      <c r="A113" s="2">
        <v>42755</v>
      </c>
      <c r="B113" s="4">
        <v>1.3690371925180633E-2</v>
      </c>
      <c r="C113" s="6">
        <v>1</v>
      </c>
      <c r="D113" s="4">
        <v>3.2989333227126938E-3</v>
      </c>
      <c r="E113" s="4">
        <v>2.2014676450967219E-2</v>
      </c>
      <c r="F113" s="4">
        <f t="shared" si="7"/>
        <v>6.8827871542592022E-3</v>
      </c>
      <c r="G113" s="4">
        <f t="shared" si="8"/>
        <v>6.8075847709214311E-3</v>
      </c>
      <c r="H113" s="4">
        <f t="shared" si="9"/>
        <v>3.4037923854607155E-3</v>
      </c>
      <c r="I113" s="3">
        <f t="shared" si="10"/>
        <v>6.7516199335276796E-4</v>
      </c>
      <c r="J113" s="3"/>
    </row>
    <row r="114" spans="1:10" x14ac:dyDescent="0.25">
      <c r="A114" s="2">
        <v>42758</v>
      </c>
      <c r="B114" s="4">
        <v>-1.0711571095571193E-2</v>
      </c>
      <c r="C114" s="6">
        <v>1</v>
      </c>
      <c r="D114" s="4">
        <v>-2.3236529939666406E-3</v>
      </c>
      <c r="E114" s="4">
        <v>-3.916449086161955E-3</v>
      </c>
      <c r="F114" s="4">
        <f t="shared" si="7"/>
        <v>-4.321491313560584E-3</v>
      </c>
      <c r="G114" s="4">
        <f t="shared" si="8"/>
        <v>-6.3900797820106089E-3</v>
      </c>
      <c r="H114" s="4">
        <f t="shared" si="9"/>
        <v>3.1950398910053045E-3</v>
      </c>
      <c r="I114" s="3">
        <f t="shared" si="10"/>
        <v>1.5273015859861439E-3</v>
      </c>
      <c r="J114" s="3"/>
    </row>
    <row r="115" spans="1:10" x14ac:dyDescent="0.25">
      <c r="A115" s="2">
        <v>42759</v>
      </c>
      <c r="B115" s="4">
        <v>1.4122519122878874E-3</v>
      </c>
      <c r="C115" s="6">
        <v>1</v>
      </c>
      <c r="D115" s="4">
        <v>6.108148934179658E-3</v>
      </c>
      <c r="E115" s="4">
        <v>-6.5530799475754797E-4</v>
      </c>
      <c r="F115" s="4">
        <f t="shared" si="7"/>
        <v>3.2963185512216576E-3</v>
      </c>
      <c r="G115" s="4">
        <f t="shared" si="8"/>
        <v>-1.8840666389337703E-3</v>
      </c>
      <c r="H115" s="4">
        <f t="shared" si="9"/>
        <v>9.4203331946688513E-4</v>
      </c>
      <c r="I115" s="3">
        <f t="shared" si="10"/>
        <v>0.2470076212142962</v>
      </c>
      <c r="J115" s="3"/>
    </row>
    <row r="116" spans="1:10" x14ac:dyDescent="0.25">
      <c r="A116" s="2">
        <v>42760</v>
      </c>
      <c r="B116" s="4">
        <v>2.9382794023589121E-3</v>
      </c>
      <c r="C116" s="6">
        <v>1</v>
      </c>
      <c r="D116" s="4">
        <v>8.1234964842520352E-3</v>
      </c>
      <c r="E116" s="4">
        <v>-3.2786885245902342E-3</v>
      </c>
      <c r="F116" s="4">
        <f t="shared" si="7"/>
        <v>4.2398441019534609E-3</v>
      </c>
      <c r="G116" s="4">
        <f t="shared" si="8"/>
        <v>-1.3015646995945488E-3</v>
      </c>
      <c r="H116" s="4">
        <f t="shared" si="9"/>
        <v>6.507823497972744E-4</v>
      </c>
      <c r="I116" s="3">
        <f t="shared" si="10"/>
        <v>0.31793661924437738</v>
      </c>
      <c r="J116" s="3"/>
    </row>
    <row r="117" spans="1:10" x14ac:dyDescent="0.25">
      <c r="A117" s="2">
        <v>42761</v>
      </c>
      <c r="B117" s="4">
        <v>3.0467397434368326E-3</v>
      </c>
      <c r="C117" s="6">
        <v>1</v>
      </c>
      <c r="D117" s="4">
        <v>-3.033241424940103E-4</v>
      </c>
      <c r="E117" s="4">
        <v>1.7763157894737036E-2</v>
      </c>
      <c r="F117" s="4">
        <f t="shared" si="7"/>
        <v>2.8914122098721239E-3</v>
      </c>
      <c r="G117" s="4">
        <f t="shared" si="8"/>
        <v>1.5532753356470872E-4</v>
      </c>
      <c r="H117" s="4">
        <f t="shared" si="9"/>
        <v>7.7663766782354359E-5</v>
      </c>
      <c r="I117" s="3">
        <f t="shared" si="10"/>
        <v>0.3972159295792087</v>
      </c>
      <c r="J117" s="3"/>
    </row>
    <row r="118" spans="1:10" x14ac:dyDescent="0.25">
      <c r="A118" s="2">
        <v>42762</v>
      </c>
      <c r="B118" s="4">
        <v>-1.0513744703758432E-3</v>
      </c>
      <c r="C118" s="6">
        <v>1</v>
      </c>
      <c r="D118" s="4">
        <v>-1.516806931841197E-3</v>
      </c>
      <c r="E118" s="4">
        <v>-1.5513897866839099E-2</v>
      </c>
      <c r="F118" s="4">
        <f t="shared" si="7"/>
        <v>-6.6628399059637444E-3</v>
      </c>
      <c r="G118" s="4">
        <f t="shared" si="8"/>
        <v>5.6114654355879012E-3</v>
      </c>
      <c r="H118" s="4">
        <f t="shared" si="9"/>
        <v>2.8057327177939506E-3</v>
      </c>
      <c r="I118" s="3">
        <f t="shared" si="10"/>
        <v>5.1590036319505775E-3</v>
      </c>
      <c r="J118" s="3"/>
    </row>
    <row r="119" spans="1:10" x14ac:dyDescent="0.25">
      <c r="A119" s="2">
        <v>42765</v>
      </c>
      <c r="B119" s="4">
        <v>-7.6017579761171739E-3</v>
      </c>
      <c r="C119" s="6">
        <v>1</v>
      </c>
      <c r="D119" s="4">
        <v>-5.9460742961554569E-3</v>
      </c>
      <c r="E119" s="4">
        <v>-4.5961917268548813E-3</v>
      </c>
      <c r="F119" s="4">
        <f t="shared" si="7"/>
        <v>-7.4082597397485779E-3</v>
      </c>
      <c r="G119" s="4">
        <f t="shared" si="8"/>
        <v>-1.9349823636859598E-4</v>
      </c>
      <c r="H119" s="4">
        <f t="shared" si="9"/>
        <v>9.6749118184297992E-5</v>
      </c>
      <c r="I119" s="3">
        <f t="shared" si="10"/>
        <v>0.39717576659832565</v>
      </c>
      <c r="J119" s="3"/>
    </row>
    <row r="120" spans="1:10" x14ac:dyDescent="0.25">
      <c r="A120" s="2">
        <v>42766</v>
      </c>
      <c r="B120" s="4">
        <v>-1.1430723063027504E-2</v>
      </c>
      <c r="C120" s="6">
        <v>1</v>
      </c>
      <c r="D120" s="4">
        <v>-4.3654503631884722E-4</v>
      </c>
      <c r="E120" s="4">
        <v>5.2770448548813409E-3</v>
      </c>
      <c r="F120" s="4">
        <f t="shared" si="7"/>
        <v>-4.3461722662192824E-4</v>
      </c>
      <c r="G120" s="4">
        <f t="shared" si="8"/>
        <v>-1.0996105836405576E-2</v>
      </c>
      <c r="H120" s="4">
        <f t="shared" si="9"/>
        <v>5.4980529182027879E-3</v>
      </c>
      <c r="I120" s="3">
        <f t="shared" si="10"/>
        <v>3.0805631387786575E-8</v>
      </c>
      <c r="J120" s="3"/>
    </row>
    <row r="121" spans="1:10" x14ac:dyDescent="0.25">
      <c r="A121" s="2">
        <v>42767</v>
      </c>
      <c r="B121" s="4">
        <v>-1.1324115534589896E-2</v>
      </c>
      <c r="C121" s="6">
        <v>1</v>
      </c>
      <c r="D121" s="4">
        <v>5.2420089689442229E-4</v>
      </c>
      <c r="E121" s="4">
        <v>1.5748031496062964E-2</v>
      </c>
      <c r="F121" s="4">
        <f t="shared" si="7"/>
        <v>3.0370323585879305E-3</v>
      </c>
      <c r="G121" s="4">
        <f t="shared" si="8"/>
        <v>-1.4361147893177826E-2</v>
      </c>
      <c r="H121" s="4">
        <f t="shared" si="9"/>
        <v>7.1805739465889131E-3</v>
      </c>
      <c r="I121" s="3">
        <f t="shared" si="10"/>
        <v>3.714443236169265E-13</v>
      </c>
      <c r="J121" s="3"/>
    </row>
    <row r="122" spans="1:10" x14ac:dyDescent="0.25">
      <c r="A122" s="2">
        <v>42768</v>
      </c>
      <c r="B122" s="4">
        <v>6.1489929710456526E-3</v>
      </c>
      <c r="C122" s="6">
        <v>1</v>
      </c>
      <c r="D122" s="4">
        <v>3.4930637489405392E-4</v>
      </c>
      <c r="E122" s="4">
        <v>4.5219638242894877E-3</v>
      </c>
      <c r="F122" s="4">
        <f t="shared" si="7"/>
        <v>2.3506702880092632E-6</v>
      </c>
      <c r="G122" s="4">
        <f t="shared" si="8"/>
        <v>6.1466423007576435E-3</v>
      </c>
      <c r="H122" s="4">
        <f t="shared" si="9"/>
        <v>3.0733211503788218E-3</v>
      </c>
      <c r="I122" s="3">
        <f t="shared" si="10"/>
        <v>2.1778920929057099E-3</v>
      </c>
      <c r="J122" s="3"/>
    </row>
    <row r="123" spans="1:10" x14ac:dyDescent="0.25">
      <c r="A123" s="2">
        <v>42769</v>
      </c>
      <c r="B123" s="4">
        <v>1.078569713131694E-3</v>
      </c>
      <c r="C123" s="6">
        <v>1</v>
      </c>
      <c r="D123" s="4">
        <v>7.2446178915657189E-3</v>
      </c>
      <c r="E123" s="4">
        <v>6.430868167202064E-4</v>
      </c>
      <c r="F123" s="4">
        <f t="shared" si="7"/>
        <v>4.544487546523447E-3</v>
      </c>
      <c r="G123" s="4">
        <f t="shared" si="8"/>
        <v>-3.465917833391753E-3</v>
      </c>
      <c r="H123" s="4">
        <f t="shared" si="9"/>
        <v>1.7329589166958765E-3</v>
      </c>
      <c r="I123" s="3">
        <f t="shared" si="10"/>
        <v>7.7798938842589524E-2</v>
      </c>
      <c r="J123" s="3"/>
    </row>
    <row r="124" spans="1:10" x14ac:dyDescent="0.25">
      <c r="A124" s="2">
        <v>42772</v>
      </c>
      <c r="B124" s="4">
        <v>-2.7532455939275335E-3</v>
      </c>
      <c r="C124" s="6">
        <v>1</v>
      </c>
      <c r="D124" s="4">
        <v>-1.7764565368674212E-3</v>
      </c>
      <c r="E124" s="4">
        <v>-1.7352185089974381E-2</v>
      </c>
      <c r="F124" s="4">
        <f t="shared" si="7"/>
        <v>-7.3454491310934508E-3</v>
      </c>
      <c r="G124" s="4">
        <f t="shared" si="8"/>
        <v>4.5922035371659172E-3</v>
      </c>
      <c r="H124" s="4">
        <f t="shared" si="9"/>
        <v>2.2961017685829586E-3</v>
      </c>
      <c r="I124" s="3">
        <f t="shared" si="10"/>
        <v>2.1527254060868903E-2</v>
      </c>
      <c r="J124" s="3"/>
    </row>
    <row r="125" spans="1:10" x14ac:dyDescent="0.25">
      <c r="A125" s="2">
        <v>42773</v>
      </c>
      <c r="B125" s="4">
        <v>-6.4816934322116104E-3</v>
      </c>
      <c r="C125" s="6">
        <v>1</v>
      </c>
      <c r="D125" s="4">
        <v>-4.3386392574951138E-5</v>
      </c>
      <c r="E125" s="4">
        <v>-1.2426422498364897E-2</v>
      </c>
      <c r="F125" s="4">
        <f t="shared" si="7"/>
        <v>-4.6826156621389342E-3</v>
      </c>
      <c r="G125" s="4">
        <f t="shared" si="8"/>
        <v>-1.7990777700726763E-3</v>
      </c>
      <c r="H125" s="4">
        <f t="shared" si="9"/>
        <v>8.9953888503633813E-4</v>
      </c>
      <c r="I125" s="3">
        <f t="shared" si="10"/>
        <v>0.25776818997229917</v>
      </c>
      <c r="J125" s="3"/>
    </row>
    <row r="126" spans="1:10" x14ac:dyDescent="0.25">
      <c r="A126" s="2">
        <v>42774</v>
      </c>
      <c r="B126" s="4">
        <v>-6.5837356086585475E-3</v>
      </c>
      <c r="C126" s="6">
        <v>1</v>
      </c>
      <c r="D126" s="4">
        <v>1.2153164178072551E-3</v>
      </c>
      <c r="E126" s="4">
        <v>-6.6225165562916466E-4</v>
      </c>
      <c r="F126" s="4">
        <f t="shared" si="7"/>
        <v>-6.3809629450360683E-4</v>
      </c>
      <c r="G126" s="4">
        <f t="shared" si="8"/>
        <v>-5.9456393141549407E-3</v>
      </c>
      <c r="H126" s="4">
        <f t="shared" si="9"/>
        <v>2.9728196570774704E-3</v>
      </c>
      <c r="I126" s="3">
        <f t="shared" si="10"/>
        <v>3.2216022715154833E-3</v>
      </c>
      <c r="J126" s="3"/>
    </row>
    <row r="127" spans="1:10" x14ac:dyDescent="0.25">
      <c r="A127" s="2">
        <v>42775</v>
      </c>
      <c r="B127" s="4">
        <v>4.4182404390917807E-3</v>
      </c>
      <c r="C127" s="6">
        <v>1</v>
      </c>
      <c r="D127" s="4">
        <v>5.8531092507654314E-3</v>
      </c>
      <c r="E127" s="4">
        <v>9.2776673293573086E-3</v>
      </c>
      <c r="F127" s="4">
        <f t="shared" si="7"/>
        <v>5.6520770733266565E-3</v>
      </c>
      <c r="G127" s="4">
        <f t="shared" si="8"/>
        <v>-1.2338366342348759E-3</v>
      </c>
      <c r="H127" s="4">
        <f t="shared" si="9"/>
        <v>6.1691831711743793E-4</v>
      </c>
      <c r="I127" s="3">
        <f t="shared" si="10"/>
        <v>0.32543030643504373</v>
      </c>
      <c r="J127" s="3"/>
    </row>
    <row r="128" spans="1:10" x14ac:dyDescent="0.25">
      <c r="A128" s="2">
        <v>42776</v>
      </c>
      <c r="B128" s="4">
        <v>8.3087702862345569E-3</v>
      </c>
      <c r="C128" s="6">
        <v>1</v>
      </c>
      <c r="D128" s="4">
        <v>3.9224718375445722E-3</v>
      </c>
      <c r="E128" s="4">
        <v>1.8384766907419525E-2</v>
      </c>
      <c r="F128" s="4">
        <f t="shared" si="7"/>
        <v>6.4481573400659827E-3</v>
      </c>
      <c r="G128" s="4">
        <f t="shared" si="8"/>
        <v>1.8606129461685742E-3</v>
      </c>
      <c r="H128" s="4">
        <f t="shared" si="9"/>
        <v>9.3030647308428712E-4</v>
      </c>
      <c r="I128" s="3">
        <f t="shared" si="10"/>
        <v>0.24540810992697318</v>
      </c>
      <c r="J128" s="3"/>
    </row>
    <row r="129" spans="1:10" x14ac:dyDescent="0.25">
      <c r="A129" s="2">
        <v>42779</v>
      </c>
      <c r="B129" s="4">
        <v>5.8168260196993504E-3</v>
      </c>
      <c r="C129" s="6">
        <v>1</v>
      </c>
      <c r="D129" s="4">
        <v>5.5385518126918054E-3</v>
      </c>
      <c r="E129" s="4">
        <v>-1.9342359767891559E-2</v>
      </c>
      <c r="F129" s="4">
        <f t="shared" si="7"/>
        <v>-1.9790675757094577E-3</v>
      </c>
      <c r="G129" s="4">
        <f t="shared" si="8"/>
        <v>7.7958935954088081E-3</v>
      </c>
      <c r="H129" s="4">
        <f t="shared" si="9"/>
        <v>3.8979467977044041E-3</v>
      </c>
      <c r="I129" s="3">
        <f t="shared" si="10"/>
        <v>9.4283335306415952E-5</v>
      </c>
      <c r="J129" s="3"/>
    </row>
    <row r="130" spans="1:10" x14ac:dyDescent="0.25">
      <c r="A130" s="2">
        <v>42780</v>
      </c>
      <c r="B130" s="4">
        <v>-2.1686565918878076E-3</v>
      </c>
      <c r="C130" s="6">
        <v>1</v>
      </c>
      <c r="D130" s="4">
        <v>4.0136522963118981E-3</v>
      </c>
      <c r="E130" s="4">
        <v>5.2596975673897539E-3</v>
      </c>
      <c r="F130" s="4">
        <f t="shared" si="7"/>
        <v>3.1377663592109025E-3</v>
      </c>
      <c r="G130" s="4">
        <f t="shared" si="8"/>
        <v>-5.3064229510987101E-3</v>
      </c>
      <c r="H130" s="4">
        <f t="shared" si="9"/>
        <v>2.653211475549355E-3</v>
      </c>
      <c r="I130" s="3">
        <f t="shared" si="10"/>
        <v>8.5859120698710302E-3</v>
      </c>
      <c r="J130" s="3"/>
    </row>
    <row r="131" spans="1:10" x14ac:dyDescent="0.25">
      <c r="A131" s="2">
        <v>42781</v>
      </c>
      <c r="B131" s="4">
        <v>4.1054569397460661E-3</v>
      </c>
      <c r="C131" s="6">
        <v>1</v>
      </c>
      <c r="D131" s="4">
        <v>5.1033280616508137E-3</v>
      </c>
      <c r="E131" s="4">
        <v>-3.2701111837801777E-3</v>
      </c>
      <c r="F131" s="4">
        <f t="shared" si="7"/>
        <v>1.8145884401053157E-3</v>
      </c>
      <c r="G131" s="4">
        <f t="shared" si="8"/>
        <v>2.2908684996407504E-3</v>
      </c>
      <c r="H131" s="4">
        <f t="shared" si="9"/>
        <v>1.1454342498203752E-3</v>
      </c>
      <c r="I131" s="3">
        <f t="shared" si="10"/>
        <v>0.19154440228238181</v>
      </c>
      <c r="J131" s="3"/>
    </row>
    <row r="132" spans="1:10" x14ac:dyDescent="0.25">
      <c r="A132" s="2">
        <v>42782</v>
      </c>
      <c r="B132" s="4">
        <v>-1.0341612084048712E-2</v>
      </c>
      <c r="C132" s="6">
        <v>1</v>
      </c>
      <c r="D132" s="4">
        <v>-5.0754887235959778E-4</v>
      </c>
      <c r="E132" s="4">
        <v>0</v>
      </c>
      <c r="F132" s="4">
        <f t="shared" si="7"/>
        <v>-1.852122787339499E-3</v>
      </c>
      <c r="G132" s="4">
        <f t="shared" si="8"/>
        <v>-8.4894892967092139E-3</v>
      </c>
      <c r="H132" s="4">
        <f t="shared" si="9"/>
        <v>4.2447446483546069E-3</v>
      </c>
      <c r="I132" s="3">
        <f t="shared" si="10"/>
        <v>2.2048848827396026E-5</v>
      </c>
      <c r="J132" s="3"/>
    </row>
    <row r="133" spans="1:10" x14ac:dyDescent="0.25">
      <c r="A133" s="2">
        <v>42783</v>
      </c>
      <c r="B133" s="4">
        <v>-6.561459828347771E-3</v>
      </c>
      <c r="C133" s="6">
        <v>1</v>
      </c>
      <c r="D133" s="4">
        <v>1.1428359348966133E-3</v>
      </c>
      <c r="E133" s="4">
        <v>1.312335958005173E-3</v>
      </c>
      <c r="F133" s="4">
        <f t="shared" si="7"/>
        <v>-1.8729874827203409E-4</v>
      </c>
      <c r="G133" s="4">
        <f t="shared" si="8"/>
        <v>-6.3741610800757366E-3</v>
      </c>
      <c r="H133" s="4">
        <f t="shared" si="9"/>
        <v>3.1870805400378683E-3</v>
      </c>
      <c r="I133" s="3">
        <f t="shared" si="10"/>
        <v>1.5701188772786977E-3</v>
      </c>
      <c r="J133" s="3"/>
    </row>
    <row r="134" spans="1:10" x14ac:dyDescent="0.25">
      <c r="A134" s="2">
        <v>42787</v>
      </c>
      <c r="B134" s="4">
        <v>1.5903022529375477E-3</v>
      </c>
      <c r="C134" s="6">
        <v>1</v>
      </c>
      <c r="D134" s="4">
        <v>6.0467435925899427E-3</v>
      </c>
      <c r="E134" s="4">
        <v>1.1795543905635641E-2</v>
      </c>
      <c r="F134" s="4">
        <f t="shared" si="7"/>
        <v>6.4568263139965724E-3</v>
      </c>
      <c r="G134" s="4">
        <f t="shared" si="8"/>
        <v>-4.8665240610590247E-3</v>
      </c>
      <c r="H134" s="4">
        <f t="shared" si="9"/>
        <v>2.4332620305295124E-3</v>
      </c>
      <c r="I134" s="3">
        <f t="shared" si="10"/>
        <v>1.5809018540816913E-2</v>
      </c>
      <c r="J134" s="3"/>
    </row>
    <row r="135" spans="1:10" x14ac:dyDescent="0.25">
      <c r="A135" s="2">
        <v>42788</v>
      </c>
      <c r="B135" s="4">
        <v>-1.1723226377797991E-2</v>
      </c>
      <c r="C135" s="6">
        <v>1</v>
      </c>
      <c r="D135" s="4">
        <v>-5.8833856643747406E-4</v>
      </c>
      <c r="E135" s="4">
        <v>-1.3601036269429989E-2</v>
      </c>
      <c r="F135" s="4">
        <f t="shared" si="7"/>
        <v>-5.4234406806979839E-3</v>
      </c>
      <c r="G135" s="4">
        <f t="shared" si="8"/>
        <v>-6.2997856971000066E-3</v>
      </c>
      <c r="H135" s="4">
        <f t="shared" si="9"/>
        <v>3.1498928485500033E-3</v>
      </c>
      <c r="I135" s="3">
        <f t="shared" si="10"/>
        <v>1.7850237660388879E-3</v>
      </c>
      <c r="J135" s="3"/>
    </row>
    <row r="136" spans="1:10" x14ac:dyDescent="0.25">
      <c r="A136" s="2">
        <v>42789</v>
      </c>
      <c r="B136" s="4">
        <v>1.0502972974083979E-2</v>
      </c>
      <c r="C136" s="6">
        <v>1</v>
      </c>
      <c r="D136" s="4">
        <v>7.992048671989771E-4</v>
      </c>
      <c r="E136" s="4">
        <v>1.2475377544320487E-2</v>
      </c>
      <c r="F136" s="4">
        <f t="shared" si="7"/>
        <v>2.4143685812331164E-3</v>
      </c>
      <c r="G136" s="4">
        <f t="shared" si="8"/>
        <v>8.0886043928508622E-3</v>
      </c>
      <c r="H136" s="4">
        <f t="shared" si="9"/>
        <v>4.0443021964254311E-3</v>
      </c>
      <c r="I136" s="3">
        <f t="shared" si="10"/>
        <v>5.0075640875860922E-5</v>
      </c>
      <c r="J136" s="3"/>
    </row>
    <row r="137" spans="1:10" x14ac:dyDescent="0.25">
      <c r="A137" s="2">
        <v>42790</v>
      </c>
      <c r="B137" s="4">
        <v>-8.559698090099932E-3</v>
      </c>
      <c r="C137" s="6">
        <v>1</v>
      </c>
      <c r="D137" s="4">
        <v>1.2185741797252625E-3</v>
      </c>
      <c r="E137" s="4">
        <v>-5.8365758754863606E-3</v>
      </c>
      <c r="F137" s="4">
        <f t="shared" si="7"/>
        <v>-1.9694322842546195E-3</v>
      </c>
      <c r="G137" s="4">
        <f t="shared" si="8"/>
        <v>-6.590265805845312E-3</v>
      </c>
      <c r="H137" s="4">
        <f t="shared" si="9"/>
        <v>3.295132902922656E-3</v>
      </c>
      <c r="I137" s="3">
        <f t="shared" si="10"/>
        <v>1.0725166974957735E-3</v>
      </c>
      <c r="J137" s="3"/>
    </row>
    <row r="138" spans="1:10" x14ac:dyDescent="0.25">
      <c r="A138" s="2">
        <v>42793</v>
      </c>
      <c r="B138" s="4">
        <v>5.673532136093451E-3</v>
      </c>
      <c r="C138" s="6">
        <v>1</v>
      </c>
      <c r="D138" s="4">
        <v>1.5528217100926334E-3</v>
      </c>
      <c r="E138" s="4">
        <v>1.3046314416176319E-3</v>
      </c>
      <c r="F138" s="4">
        <f t="shared" si="7"/>
        <v>1.4024196350808499E-4</v>
      </c>
      <c r="G138" s="4">
        <f t="shared" si="8"/>
        <v>5.5332901725853659E-3</v>
      </c>
      <c r="H138" s="4">
        <f t="shared" si="9"/>
        <v>2.7666450862926829E-3</v>
      </c>
      <c r="I138" s="3">
        <f t="shared" si="10"/>
        <v>5.8139351738083229E-3</v>
      </c>
      <c r="J138" s="3"/>
    </row>
    <row r="139" spans="1:10" x14ac:dyDescent="0.25">
      <c r="A139" s="2">
        <v>42794</v>
      </c>
      <c r="B139" s="4">
        <v>-2.6979235210561336E-3</v>
      </c>
      <c r="C139" s="6">
        <v>1</v>
      </c>
      <c r="D139" s="4">
        <v>-2.5143819411581614E-3</v>
      </c>
      <c r="E139" s="4">
        <v>1.9543973941369419E-3</v>
      </c>
      <c r="F139" s="4">
        <f t="shared" si="7"/>
        <v>-2.9612704210379799E-3</v>
      </c>
      <c r="G139" s="4">
        <f t="shared" si="8"/>
        <v>2.6334689998184623E-4</v>
      </c>
      <c r="H139" s="4">
        <f t="shared" si="9"/>
        <v>1.3167344999092312E-4</v>
      </c>
      <c r="I139" s="3">
        <f t="shared" si="10"/>
        <v>0.39453885743240802</v>
      </c>
      <c r="J139" s="3"/>
    </row>
    <row r="140" spans="1:10" x14ac:dyDescent="0.25">
      <c r="A140" s="2">
        <v>42795</v>
      </c>
      <c r="B140" s="4">
        <v>2.0904732000946558E-2</v>
      </c>
      <c r="C140" s="6">
        <v>1</v>
      </c>
      <c r="D140" s="4">
        <v>1.3401686178442285E-2</v>
      </c>
      <c r="E140" s="4">
        <v>-3.9011703511053764E-3</v>
      </c>
      <c r="F140" s="4">
        <f t="shared" si="7"/>
        <v>8.3217230657486266E-3</v>
      </c>
      <c r="G140" s="4">
        <f t="shared" si="8"/>
        <v>1.2583008935197931E-2</v>
      </c>
      <c r="H140" s="4">
        <f t="shared" si="9"/>
        <v>6.2915044675989655E-3</v>
      </c>
      <c r="I140" s="3">
        <f t="shared" si="10"/>
        <v>1.8558559938528031E-10</v>
      </c>
      <c r="J140" s="3"/>
    </row>
    <row r="141" spans="1:10" x14ac:dyDescent="0.25">
      <c r="A141" s="2">
        <v>42796</v>
      </c>
      <c r="B141" s="4">
        <v>3.3726975301933138E-3</v>
      </c>
      <c r="C141" s="6">
        <v>1</v>
      </c>
      <c r="D141" s="4">
        <v>-5.7622338648064542E-3</v>
      </c>
      <c r="E141" s="4">
        <v>-2.1540469973890364E-2</v>
      </c>
      <c r="F141" s="4">
        <f t="shared" si="7"/>
        <v>-1.1628777189923358E-2</v>
      </c>
      <c r="G141" s="4">
        <f t="shared" si="8"/>
        <v>1.5001474720116672E-2</v>
      </c>
      <c r="H141" s="4">
        <f t="shared" si="9"/>
        <v>7.500737360058336E-3</v>
      </c>
      <c r="I141" s="3">
        <f t="shared" si="10"/>
        <v>2.7291991692966851E-14</v>
      </c>
      <c r="J141" s="3"/>
    </row>
    <row r="142" spans="1:10" x14ac:dyDescent="0.25">
      <c r="A142" s="2">
        <v>42797</v>
      </c>
      <c r="B142" s="4">
        <v>-1.0083838145879875E-2</v>
      </c>
      <c r="C142" s="6">
        <v>1</v>
      </c>
      <c r="D142" s="4">
        <v>5.8386198104276588E-4</v>
      </c>
      <c r="E142" s="4">
        <v>1.3342228152101399E-2</v>
      </c>
      <c r="F142" s="4">
        <f t="shared" si="7"/>
        <v>2.464762640858589E-3</v>
      </c>
      <c r="G142" s="4">
        <f t="shared" si="8"/>
        <v>-1.2548600786738464E-2</v>
      </c>
      <c r="H142" s="4">
        <f t="shared" si="9"/>
        <v>6.2743003933692322E-3</v>
      </c>
      <c r="I142" s="3">
        <f t="shared" si="10"/>
        <v>2.3490662308767477E-10</v>
      </c>
      <c r="J142" s="3"/>
    </row>
    <row r="143" spans="1:10" x14ac:dyDescent="0.25">
      <c r="A143" s="2">
        <v>42800</v>
      </c>
      <c r="B143" s="4">
        <v>4.4870842653772502E-3</v>
      </c>
      <c r="C143" s="6">
        <v>1</v>
      </c>
      <c r="D143" s="4">
        <v>-2.9172612516887853E-3</v>
      </c>
      <c r="E143" s="4">
        <v>3.2916392363397939E-3</v>
      </c>
      <c r="F143" s="4">
        <f t="shared" si="7"/>
        <v>-2.9403410692800279E-3</v>
      </c>
      <c r="G143" s="4">
        <f t="shared" si="8"/>
        <v>7.4274253346572781E-3</v>
      </c>
      <c r="H143" s="4">
        <f t="shared" si="9"/>
        <v>3.7137126673286391E-3</v>
      </c>
      <c r="I143" s="3">
        <f t="shared" si="10"/>
        <v>2.0247430648614068E-4</v>
      </c>
      <c r="J143" s="3"/>
    </row>
    <row r="144" spans="1:10" x14ac:dyDescent="0.25">
      <c r="A144" s="2">
        <v>42801</v>
      </c>
      <c r="B144" s="4">
        <v>-3.742865422907915E-3</v>
      </c>
      <c r="C144" s="6">
        <v>1</v>
      </c>
      <c r="D144" s="4">
        <v>-2.9253774998359017E-3</v>
      </c>
      <c r="E144" s="4">
        <v>-2.624671916010568E-3</v>
      </c>
      <c r="F144" s="4">
        <f t="shared" si="7"/>
        <v>-4.4721051313122628E-3</v>
      </c>
      <c r="G144" s="4">
        <f t="shared" si="8"/>
        <v>7.2923970840434778E-4</v>
      </c>
      <c r="H144" s="4">
        <f t="shared" si="9"/>
        <v>3.6461985420217389E-4</v>
      </c>
      <c r="I144" s="3">
        <f t="shared" si="10"/>
        <v>0.36934999308161337</v>
      </c>
      <c r="J144" s="3"/>
    </row>
    <row r="145" spans="1:10" x14ac:dyDescent="0.25">
      <c r="A145" s="2">
        <v>42802</v>
      </c>
      <c r="B145" s="4">
        <v>-1.8056432056817617E-2</v>
      </c>
      <c r="C145" s="6">
        <v>1</v>
      </c>
      <c r="D145" s="4">
        <v>-2.0122047440392921E-3</v>
      </c>
      <c r="E145" s="4">
        <v>-4.8684210526315663E-2</v>
      </c>
      <c r="F145" s="4">
        <f t="shared" si="7"/>
        <v>-1.5612411010206538E-2</v>
      </c>
      <c r="G145" s="4">
        <f t="shared" si="8"/>
        <v>-2.4440210466110789E-3</v>
      </c>
      <c r="H145" s="4">
        <f t="shared" si="9"/>
        <v>1.2220105233055395E-3</v>
      </c>
      <c r="I145" s="3">
        <f t="shared" si="10"/>
        <v>0.17748555245448761</v>
      </c>
      <c r="J145" s="3"/>
    </row>
    <row r="146" spans="1:10" x14ac:dyDescent="0.25">
      <c r="A146" s="2">
        <v>42803</v>
      </c>
      <c r="B146" s="4">
        <v>7.8988547696365874E-3</v>
      </c>
      <c r="C146" s="6">
        <v>1</v>
      </c>
      <c r="D146" s="4">
        <v>9.6608085026095303E-4</v>
      </c>
      <c r="E146" s="4">
        <v>-1.1065006915629283E-2</v>
      </c>
      <c r="F146" s="4">
        <f t="shared" ref="F146:F209" si="11">SUMPRODUCT(B$2:D$2,C146:E146)</f>
        <v>-3.5202776495312643E-3</v>
      </c>
      <c r="G146" s="4">
        <f t="shared" ref="G146:G209" si="12">B146-F146</f>
        <v>1.1419132419167852E-2</v>
      </c>
      <c r="H146" s="4">
        <f t="shared" ref="H146:H209" si="13">MAX(B$8*G146,(B$8-1)*G146)</f>
        <v>5.7095662095839259E-3</v>
      </c>
      <c r="I146" s="3">
        <f t="shared" ref="I146:I209" si="14">_xlfn.T.DIST((B$11-G146)/B$10,B$9-3,0)</f>
        <v>7.7597992998340496E-9</v>
      </c>
      <c r="J146" s="3"/>
    </row>
    <row r="147" spans="1:10" x14ac:dyDescent="0.25">
      <c r="A147" s="2">
        <v>42804</v>
      </c>
      <c r="B147" s="4">
        <v>-7.3469382805424477E-4</v>
      </c>
      <c r="C147" s="6">
        <v>1</v>
      </c>
      <c r="D147" s="4">
        <v>3.4826637171294639E-3</v>
      </c>
      <c r="E147" s="4">
        <v>-2.2377622377622419E-2</v>
      </c>
      <c r="F147" s="4">
        <f t="shared" si="11"/>
        <v>-4.4139907949304362E-3</v>
      </c>
      <c r="G147" s="4">
        <f t="shared" si="12"/>
        <v>3.6792969668761914E-3</v>
      </c>
      <c r="H147" s="4">
        <f t="shared" si="13"/>
        <v>1.8396484834380957E-3</v>
      </c>
      <c r="I147" s="3">
        <f t="shared" si="14"/>
        <v>6.0912479841855029E-2</v>
      </c>
      <c r="J147" s="3"/>
    </row>
    <row r="148" spans="1:10" x14ac:dyDescent="0.25">
      <c r="A148" s="2">
        <v>42807</v>
      </c>
      <c r="B148" s="4">
        <v>-2.3283499095233529E-3</v>
      </c>
      <c r="C148" s="6">
        <v>1</v>
      </c>
      <c r="D148" s="4">
        <v>5.8524421675421046E-4</v>
      </c>
      <c r="E148" s="4">
        <v>0</v>
      </c>
      <c r="F148" s="4">
        <f t="shared" si="11"/>
        <v>-9.7378797078892206E-4</v>
      </c>
      <c r="G148" s="4">
        <f t="shared" si="12"/>
        <v>-1.3545619387344307E-3</v>
      </c>
      <c r="H148" s="4">
        <f t="shared" si="13"/>
        <v>6.7728096936721534E-4</v>
      </c>
      <c r="I148" s="3">
        <f t="shared" si="14"/>
        <v>0.31191877658372374</v>
      </c>
      <c r="J148" s="3"/>
    </row>
    <row r="149" spans="1:10" x14ac:dyDescent="0.25">
      <c r="A149" s="2">
        <v>42808</v>
      </c>
      <c r="B149" s="4">
        <v>-5.2813649554320774E-3</v>
      </c>
      <c r="C149" s="6">
        <v>1</v>
      </c>
      <c r="D149" s="4">
        <v>-3.5520158423891779E-3</v>
      </c>
      <c r="E149" s="4">
        <v>-4.2918454935623185E-3</v>
      </c>
      <c r="F149" s="4">
        <f t="shared" si="11"/>
        <v>-5.4055688016599792E-3</v>
      </c>
      <c r="G149" s="4">
        <f t="shared" si="12"/>
        <v>1.242038462279018E-4</v>
      </c>
      <c r="H149" s="4">
        <f t="shared" si="13"/>
        <v>6.2101923113950901E-5</v>
      </c>
      <c r="I149" s="3">
        <f t="shared" si="14"/>
        <v>0.39775343522153767</v>
      </c>
      <c r="J149" s="3"/>
    </row>
    <row r="150" spans="1:10" x14ac:dyDescent="0.25">
      <c r="A150" s="2">
        <v>42809</v>
      </c>
      <c r="B150" s="4">
        <v>1.2470984016440312E-2</v>
      </c>
      <c r="C150" s="6">
        <v>1</v>
      </c>
      <c r="D150" s="4">
        <v>8.1781318773028744E-3</v>
      </c>
      <c r="E150" s="4">
        <v>1.4367816091954033E-2</v>
      </c>
      <c r="F150" s="4">
        <f t="shared" si="11"/>
        <v>8.8330728225104842E-3</v>
      </c>
      <c r="G150" s="4">
        <f t="shared" si="12"/>
        <v>3.6379111939298277E-3</v>
      </c>
      <c r="H150" s="4">
        <f t="shared" si="13"/>
        <v>1.8189555969649138E-3</v>
      </c>
      <c r="I150" s="3">
        <f t="shared" si="14"/>
        <v>6.3510826831340753E-2</v>
      </c>
      <c r="J150" s="3"/>
    </row>
    <row r="151" spans="1:10" x14ac:dyDescent="0.25">
      <c r="A151" s="2">
        <v>42810</v>
      </c>
      <c r="B151" s="4">
        <v>8.5343011704175353E-4</v>
      </c>
      <c r="C151" s="6">
        <v>1</v>
      </c>
      <c r="D151" s="4">
        <v>-1.2896706041952699E-3</v>
      </c>
      <c r="E151" s="4">
        <v>-2.1246458923512845E-3</v>
      </c>
      <c r="F151" s="4">
        <f t="shared" si="11"/>
        <v>-3.0284941378092376E-3</v>
      </c>
      <c r="G151" s="4">
        <f t="shared" si="12"/>
        <v>3.8819242548509911E-3</v>
      </c>
      <c r="H151" s="4">
        <f t="shared" si="13"/>
        <v>1.9409621274254956E-3</v>
      </c>
      <c r="I151" s="3">
        <f t="shared" si="14"/>
        <v>4.9312321457240571E-2</v>
      </c>
      <c r="J151" s="3"/>
    </row>
    <row r="152" spans="1:10" x14ac:dyDescent="0.25">
      <c r="A152" s="2">
        <v>42811</v>
      </c>
      <c r="B152" s="4">
        <v>-8.5270239513679513E-4</v>
      </c>
      <c r="C152" s="6">
        <v>1</v>
      </c>
      <c r="D152" s="4">
        <v>-2.040901496573766E-3</v>
      </c>
      <c r="E152" s="4">
        <v>-1.4194464158977516E-3</v>
      </c>
      <c r="F152" s="4">
        <f t="shared" si="11"/>
        <v>-3.4504953137258062E-3</v>
      </c>
      <c r="G152" s="4">
        <f t="shared" si="12"/>
        <v>2.5977929185890111E-3</v>
      </c>
      <c r="H152" s="4">
        <f t="shared" si="13"/>
        <v>1.2988964592945055E-3</v>
      </c>
      <c r="I152" s="3">
        <f t="shared" si="14"/>
        <v>0.15560253712055661</v>
      </c>
      <c r="J152" s="3"/>
    </row>
    <row r="153" spans="1:10" x14ac:dyDescent="0.25">
      <c r="A153" s="2">
        <v>42814</v>
      </c>
      <c r="B153" s="4">
        <v>0</v>
      </c>
      <c r="C153" s="6">
        <v>1</v>
      </c>
      <c r="D153" s="4">
        <v>-1.2937676290731837E-3</v>
      </c>
      <c r="E153" s="4">
        <v>-2.1321961620469621E-3</v>
      </c>
      <c r="F153" s="4">
        <f t="shared" si="11"/>
        <v>-3.0337336098741285E-3</v>
      </c>
      <c r="G153" s="4">
        <f t="shared" si="12"/>
        <v>3.0337336098741285E-3</v>
      </c>
      <c r="H153" s="4">
        <f t="shared" si="13"/>
        <v>1.5168668049370642E-3</v>
      </c>
      <c r="I153" s="3">
        <f t="shared" si="14"/>
        <v>0.11080348870181277</v>
      </c>
      <c r="J153" s="3"/>
    </row>
    <row r="154" spans="1:10" x14ac:dyDescent="0.25">
      <c r="A154" s="2">
        <v>42815</v>
      </c>
      <c r="B154" s="4">
        <v>-2.0730694741821765E-3</v>
      </c>
      <c r="C154" s="6">
        <v>1</v>
      </c>
      <c r="D154" s="4">
        <v>-1.2621225420924809E-2</v>
      </c>
      <c r="E154" s="4">
        <v>-1.2820512820512775E-2</v>
      </c>
      <c r="F154" s="4">
        <f t="shared" si="11"/>
        <v>-1.4893678596787602E-2</v>
      </c>
      <c r="G154" s="4">
        <f t="shared" si="12"/>
        <v>1.2820609122605426E-2</v>
      </c>
      <c r="H154" s="4">
        <f t="shared" si="13"/>
        <v>6.410304561302713E-3</v>
      </c>
      <c r="I154" s="3">
        <f t="shared" si="14"/>
        <v>8.3085911334645616E-11</v>
      </c>
      <c r="J154" s="3"/>
    </row>
    <row r="155" spans="1:10" x14ac:dyDescent="0.25">
      <c r="A155" s="2">
        <v>42816</v>
      </c>
      <c r="B155" s="4">
        <v>-8.5579264696411528E-4</v>
      </c>
      <c r="C155" s="6">
        <v>1</v>
      </c>
      <c r="D155" s="4">
        <v>2.2009579125061851E-3</v>
      </c>
      <c r="E155" s="4">
        <v>-3.6075036075035039E-3</v>
      </c>
      <c r="F155" s="4">
        <f t="shared" si="11"/>
        <v>-6.0517852109367759E-4</v>
      </c>
      <c r="G155" s="4">
        <f t="shared" si="12"/>
        <v>-2.5061412587043769E-4</v>
      </c>
      <c r="H155" s="4">
        <f t="shared" si="13"/>
        <v>1.2530706293521884E-4</v>
      </c>
      <c r="I155" s="3">
        <f t="shared" si="14"/>
        <v>0.39590346098716606</v>
      </c>
      <c r="J155" s="3"/>
    </row>
    <row r="156" spans="1:10" x14ac:dyDescent="0.25">
      <c r="A156" s="2">
        <v>42817</v>
      </c>
      <c r="B156" s="4">
        <v>1.2230024093387026E-3</v>
      </c>
      <c r="C156" s="6">
        <v>1</v>
      </c>
      <c r="D156" s="4">
        <v>-1.0979931233348061E-3</v>
      </c>
      <c r="E156" s="4">
        <v>-6.5170166545981401E-3</v>
      </c>
      <c r="F156" s="4">
        <f t="shared" si="11"/>
        <v>-4.0067977070861642E-3</v>
      </c>
      <c r="G156" s="4">
        <f t="shared" si="12"/>
        <v>5.2298001164248669E-3</v>
      </c>
      <c r="H156" s="4">
        <f t="shared" si="13"/>
        <v>2.6149000582124334E-3</v>
      </c>
      <c r="I156" s="3">
        <f t="shared" si="14"/>
        <v>9.1029375590784591E-3</v>
      </c>
      <c r="J156" s="3"/>
    </row>
    <row r="157" spans="1:10" x14ac:dyDescent="0.25">
      <c r="A157" s="2">
        <v>42818</v>
      </c>
      <c r="B157" s="4">
        <v>-7.6958091265737494E-3</v>
      </c>
      <c r="C157" s="6">
        <v>1</v>
      </c>
      <c r="D157" s="4">
        <v>-4.1625103349085535E-4</v>
      </c>
      <c r="E157" s="4">
        <v>7.2886297376093534E-3</v>
      </c>
      <c r="F157" s="4">
        <f t="shared" si="11"/>
        <v>1.0028600732097433E-4</v>
      </c>
      <c r="G157" s="4">
        <f t="shared" si="12"/>
        <v>-7.7960951338947237E-3</v>
      </c>
      <c r="H157" s="4">
        <f t="shared" si="13"/>
        <v>3.8980475669473619E-3</v>
      </c>
      <c r="I157" s="3">
        <f t="shared" si="14"/>
        <v>1.0172525590795784E-4</v>
      </c>
      <c r="J157" s="3"/>
    </row>
    <row r="158" spans="1:10" x14ac:dyDescent="0.25">
      <c r="A158" s="2">
        <v>42821</v>
      </c>
      <c r="B158" s="4">
        <v>2.4602130989404003E-4</v>
      </c>
      <c r="C158" s="6">
        <v>1</v>
      </c>
      <c r="D158" s="4">
        <v>-1.4444023101788384E-3</v>
      </c>
      <c r="E158" s="4">
        <v>-1.4471780028942893E-3</v>
      </c>
      <c r="F158" s="4">
        <f t="shared" si="11"/>
        <v>-2.9782070745848171E-3</v>
      </c>
      <c r="G158" s="4">
        <f t="shared" si="12"/>
        <v>3.2242283844788572E-3</v>
      </c>
      <c r="H158" s="4">
        <f t="shared" si="13"/>
        <v>1.6121141922394286E-3</v>
      </c>
      <c r="I158" s="3">
        <f t="shared" si="14"/>
        <v>9.397715578499434E-2</v>
      </c>
      <c r="J158" s="3"/>
    </row>
    <row r="159" spans="1:10" x14ac:dyDescent="0.25">
      <c r="A159" s="2">
        <v>42822</v>
      </c>
      <c r="B159" s="4">
        <v>7.2616491559789331E-3</v>
      </c>
      <c r="C159" s="6">
        <v>1</v>
      </c>
      <c r="D159" s="4">
        <v>7.3601025077283388E-3</v>
      </c>
      <c r="E159" s="4">
        <v>7.9710144927536142E-3</v>
      </c>
      <c r="F159" s="4">
        <f t="shared" si="11"/>
        <v>6.5264676280268451E-3</v>
      </c>
      <c r="G159" s="4">
        <f t="shared" si="12"/>
        <v>7.3518152795208798E-4</v>
      </c>
      <c r="H159" s="4">
        <f t="shared" si="13"/>
        <v>3.6759076397604399E-4</v>
      </c>
      <c r="I159" s="3">
        <f t="shared" si="14"/>
        <v>0.36889697929077692</v>
      </c>
      <c r="J159" s="3"/>
    </row>
    <row r="160" spans="1:10" x14ac:dyDescent="0.25">
      <c r="A160" s="2">
        <v>42823</v>
      </c>
      <c r="B160" s="4">
        <v>2.1994104868696684E-3</v>
      </c>
      <c r="C160" s="6">
        <v>1</v>
      </c>
      <c r="D160" s="4">
        <v>1.4782275556886049E-3</v>
      </c>
      <c r="E160" s="4">
        <v>2.0848310567936679E-2</v>
      </c>
      <c r="F160" s="4">
        <f t="shared" si="11"/>
        <v>5.1186987443040226E-3</v>
      </c>
      <c r="G160" s="4">
        <f t="shared" si="12"/>
        <v>-2.9192882574343541E-3</v>
      </c>
      <c r="H160" s="4">
        <f t="shared" si="13"/>
        <v>1.4596441287171771E-3</v>
      </c>
      <c r="I160" s="3">
        <f t="shared" si="14"/>
        <v>0.1253200614922784</v>
      </c>
      <c r="J160" s="3"/>
    </row>
    <row r="161" spans="1:10" x14ac:dyDescent="0.25">
      <c r="A161" s="2">
        <v>42824</v>
      </c>
      <c r="B161" s="4">
        <v>2.048254895566326E-2</v>
      </c>
      <c r="C161" s="6">
        <v>1</v>
      </c>
      <c r="D161" s="4">
        <v>2.5302109548361873E-3</v>
      </c>
      <c r="E161" s="4">
        <v>1.2676056338028374E-2</v>
      </c>
      <c r="F161" s="4">
        <f t="shared" si="11"/>
        <v>3.8574040021509283E-3</v>
      </c>
      <c r="G161" s="4">
        <f t="shared" si="12"/>
        <v>1.6625144953512333E-2</v>
      </c>
      <c r="H161" s="4">
        <f t="shared" si="13"/>
        <v>8.3125724767561665E-3</v>
      </c>
      <c r="I161" s="3">
        <f t="shared" si="14"/>
        <v>3.3321328553368493E-17</v>
      </c>
      <c r="J161" s="3"/>
    </row>
    <row r="162" spans="1:10" x14ac:dyDescent="0.25">
      <c r="A162" s="2">
        <v>42825</v>
      </c>
      <c r="B162" s="4">
        <v>-2.0190883706880713E-2</v>
      </c>
      <c r="C162" s="6">
        <v>1</v>
      </c>
      <c r="D162" s="4">
        <v>-1.9348650555904845E-3</v>
      </c>
      <c r="E162" s="4">
        <v>9.7357440890124547E-3</v>
      </c>
      <c r="F162" s="4">
        <f t="shared" si="11"/>
        <v>-4.8943077789729162E-4</v>
      </c>
      <c r="G162" s="4">
        <f t="shared" si="12"/>
        <v>-1.9701452928983423E-2</v>
      </c>
      <c r="H162" s="4">
        <f t="shared" si="13"/>
        <v>9.8507264644917113E-3</v>
      </c>
      <c r="I162" s="3">
        <f t="shared" si="14"/>
        <v>2.3305093932724027E-23</v>
      </c>
      <c r="J162" s="3"/>
    </row>
    <row r="163" spans="1:10" x14ac:dyDescent="0.25">
      <c r="A163" s="2">
        <v>42828</v>
      </c>
      <c r="B163" s="4">
        <v>7.3153966642203194E-4</v>
      </c>
      <c r="C163" s="6">
        <v>1</v>
      </c>
      <c r="D163" s="4">
        <v>-1.6859994247022669E-3</v>
      </c>
      <c r="E163" s="4">
        <v>-9.6418732782368455E-3</v>
      </c>
      <c r="F163" s="4">
        <f t="shared" si="11"/>
        <v>-5.2850053221165936E-3</v>
      </c>
      <c r="G163" s="4">
        <f t="shared" si="12"/>
        <v>6.0165449885386255E-3</v>
      </c>
      <c r="H163" s="4">
        <f t="shared" si="13"/>
        <v>3.0082724942693127E-3</v>
      </c>
      <c r="I163" s="3">
        <f t="shared" si="14"/>
        <v>2.7049557760574325E-3</v>
      </c>
      <c r="J163" s="3"/>
    </row>
    <row r="164" spans="1:10" x14ac:dyDescent="0.25">
      <c r="A164" s="2">
        <v>42829</v>
      </c>
      <c r="B164" s="4">
        <v>3.6554886766024808E-3</v>
      </c>
      <c r="C164" s="6">
        <v>1</v>
      </c>
      <c r="D164" s="4">
        <v>4.644348223332706E-4</v>
      </c>
      <c r="E164" s="4">
        <v>1.9471488178024909E-2</v>
      </c>
      <c r="F164" s="4">
        <f t="shared" si="11"/>
        <v>3.9489121938047246E-3</v>
      </c>
      <c r="G164" s="4">
        <f t="shared" si="12"/>
        <v>-2.9342351720224383E-4</v>
      </c>
      <c r="H164" s="4">
        <f t="shared" si="13"/>
        <v>1.4671175860112191E-4</v>
      </c>
      <c r="I164" s="3">
        <f t="shared" si="14"/>
        <v>0.39471999890100185</v>
      </c>
      <c r="J164" s="3"/>
    </row>
    <row r="165" spans="1:10" x14ac:dyDescent="0.25">
      <c r="A165" s="2">
        <v>42830</v>
      </c>
      <c r="B165" s="4">
        <v>1.9426267954678611E-3</v>
      </c>
      <c r="C165" s="6">
        <v>1</v>
      </c>
      <c r="D165" s="4">
        <v>-2.9538958741996968E-3</v>
      </c>
      <c r="E165" s="4">
        <v>-6.8212824010915885E-4</v>
      </c>
      <c r="F165" s="4">
        <f t="shared" si="11"/>
        <v>-3.9942339565585214E-3</v>
      </c>
      <c r="G165" s="4">
        <f t="shared" si="12"/>
        <v>5.9368607520263825E-3</v>
      </c>
      <c r="H165" s="4">
        <f t="shared" si="13"/>
        <v>2.9684303760131913E-3</v>
      </c>
      <c r="I165" s="3">
        <f t="shared" si="14"/>
        <v>3.082016996241894E-3</v>
      </c>
      <c r="J165" s="3"/>
    </row>
    <row r="166" spans="1:10" x14ac:dyDescent="0.25">
      <c r="A166" s="2">
        <v>42831</v>
      </c>
      <c r="B166" s="4">
        <v>5.8160116919327987E-3</v>
      </c>
      <c r="C166" s="6">
        <v>1</v>
      </c>
      <c r="D166" s="4">
        <v>2.6241060778857683E-3</v>
      </c>
      <c r="E166" s="4">
        <v>1.3651877133105783E-2</v>
      </c>
      <c r="F166" s="4">
        <f t="shared" si="11"/>
        <v>4.1844415841907614E-3</v>
      </c>
      <c r="G166" s="4">
        <f t="shared" si="12"/>
        <v>1.6315701077420372E-3</v>
      </c>
      <c r="H166" s="4">
        <f t="shared" si="13"/>
        <v>8.1578505387101862E-4</v>
      </c>
      <c r="I166" s="3">
        <f t="shared" si="14"/>
        <v>0.27426668702354645</v>
      </c>
      <c r="J166" s="3"/>
    </row>
    <row r="167" spans="1:10" x14ac:dyDescent="0.25">
      <c r="A167" s="2">
        <v>42832</v>
      </c>
      <c r="B167" s="4">
        <v>-3.0116859232470761E-3</v>
      </c>
      <c r="C167" s="6">
        <v>1</v>
      </c>
      <c r="D167" s="4">
        <v>-9.2895806216863885E-4</v>
      </c>
      <c r="E167" s="4">
        <v>6.0606060606060996E-3</v>
      </c>
      <c r="F167" s="4">
        <f t="shared" si="11"/>
        <v>-6.2839112036421909E-4</v>
      </c>
      <c r="G167" s="4">
        <f t="shared" si="12"/>
        <v>-2.3832948028828568E-3</v>
      </c>
      <c r="H167" s="4">
        <f t="shared" si="13"/>
        <v>1.1916474014414284E-3</v>
      </c>
      <c r="I167" s="3">
        <f t="shared" si="14"/>
        <v>0.18472991434590569</v>
      </c>
      <c r="J167" s="3"/>
    </row>
    <row r="168" spans="1:10" x14ac:dyDescent="0.25">
      <c r="A168" s="2">
        <v>42835</v>
      </c>
      <c r="B168" s="4">
        <v>4.4706038122794833E-3</v>
      </c>
      <c r="C168" s="6">
        <v>1</v>
      </c>
      <c r="D168" s="4">
        <v>7.1847596936791547E-4</v>
      </c>
      <c r="E168" s="4">
        <v>1.4056224899598346E-2</v>
      </c>
      <c r="F168" s="4">
        <f t="shared" si="11"/>
        <v>2.7570291696043313E-3</v>
      </c>
      <c r="G168" s="4">
        <f t="shared" si="12"/>
        <v>1.7135746426751521E-3</v>
      </c>
      <c r="H168" s="4">
        <f t="shared" si="13"/>
        <v>8.5678732133757604E-4</v>
      </c>
      <c r="I168" s="3">
        <f t="shared" si="14"/>
        <v>0.26400083032649574</v>
      </c>
      <c r="J168" s="3"/>
    </row>
    <row r="169" spans="1:10" x14ac:dyDescent="0.25">
      <c r="A169" s="2">
        <v>42836</v>
      </c>
      <c r="B169" s="4">
        <v>-3.488502188886522E-3</v>
      </c>
      <c r="C169" s="6">
        <v>1</v>
      </c>
      <c r="D169" s="4">
        <v>-1.2664591689128812E-3</v>
      </c>
      <c r="E169" s="4">
        <v>1.3201320132012473E-3</v>
      </c>
      <c r="F169" s="4">
        <f t="shared" si="11"/>
        <v>-2.1217650721406939E-3</v>
      </c>
      <c r="G169" s="4">
        <f t="shared" si="12"/>
        <v>-1.3667371167458281E-3</v>
      </c>
      <c r="H169" s="4">
        <f t="shared" si="13"/>
        <v>6.8336855837291405E-4</v>
      </c>
      <c r="I169" s="3">
        <f t="shared" si="14"/>
        <v>0.3105185682829778</v>
      </c>
      <c r="J169" s="3"/>
    </row>
    <row r="170" spans="1:10" x14ac:dyDescent="0.25">
      <c r="A170" s="2">
        <v>42837</v>
      </c>
      <c r="B170" s="4">
        <v>1.5693391650066779E-3</v>
      </c>
      <c r="C170" s="6">
        <v>1</v>
      </c>
      <c r="D170" s="4">
        <v>-4.0584295129895143E-3</v>
      </c>
      <c r="E170" s="4">
        <v>-6.5919578114699284E-3</v>
      </c>
      <c r="F170" s="4">
        <f t="shared" si="11"/>
        <v>-6.405574906695282E-3</v>
      </c>
      <c r="G170" s="4">
        <f t="shared" si="12"/>
        <v>7.97491407170196E-3</v>
      </c>
      <c r="H170" s="4">
        <f t="shared" si="13"/>
        <v>3.98745703585098E-3</v>
      </c>
      <c r="I170" s="3">
        <f t="shared" si="14"/>
        <v>6.4199354764188837E-5</v>
      </c>
      <c r="J170" s="3"/>
    </row>
    <row r="171" spans="1:10" x14ac:dyDescent="0.25">
      <c r="A171" s="2">
        <v>42838</v>
      </c>
      <c r="B171" s="4">
        <v>-1.5427389158303662E-2</v>
      </c>
      <c r="C171" s="6">
        <v>1</v>
      </c>
      <c r="D171" s="4">
        <v>-6.6216442496205286E-3</v>
      </c>
      <c r="E171" s="4">
        <v>1.3271400132712774E-3</v>
      </c>
      <c r="F171" s="4">
        <f t="shared" si="11"/>
        <v>-6.4242000197107709E-3</v>
      </c>
      <c r="G171" s="4">
        <f t="shared" si="12"/>
        <v>-9.0031891385928906E-3</v>
      </c>
      <c r="H171" s="4">
        <f t="shared" si="13"/>
        <v>4.5015945692964453E-3</v>
      </c>
      <c r="I171" s="3">
        <f t="shared" si="14"/>
        <v>6.5469512781029516E-6</v>
      </c>
      <c r="J171" s="3"/>
    </row>
    <row r="172" spans="1:10" x14ac:dyDescent="0.25">
      <c r="A172" s="2">
        <v>42842</v>
      </c>
      <c r="B172" s="4">
        <v>-1.3463139989347006E-3</v>
      </c>
      <c r="C172" s="6">
        <v>1</v>
      </c>
      <c r="D172" s="4">
        <v>8.6741830666603459E-3</v>
      </c>
      <c r="E172" s="4">
        <v>-6.6269052352551094E-3</v>
      </c>
      <c r="F172" s="4">
        <f t="shared" si="11"/>
        <v>3.819280543834222E-3</v>
      </c>
      <c r="G172" s="4">
        <f t="shared" si="12"/>
        <v>-5.1655945427689226E-3</v>
      </c>
      <c r="H172" s="4">
        <f t="shared" si="13"/>
        <v>2.5827972713844613E-3</v>
      </c>
      <c r="I172" s="3">
        <f t="shared" si="14"/>
        <v>1.0498725248755813E-2</v>
      </c>
      <c r="J172" s="3"/>
    </row>
    <row r="173" spans="1:10" x14ac:dyDescent="0.25">
      <c r="A173" s="2">
        <v>42843</v>
      </c>
      <c r="B173" s="4">
        <v>-6.4969399275509598E-3</v>
      </c>
      <c r="C173" s="6">
        <v>1</v>
      </c>
      <c r="D173" s="4">
        <v>-3.0077033275726084E-3</v>
      </c>
      <c r="E173" s="4">
        <v>-5.3368912608405816E-3</v>
      </c>
      <c r="F173" s="4">
        <f t="shared" si="11"/>
        <v>-5.2374919902673104E-3</v>
      </c>
      <c r="G173" s="4">
        <f t="shared" si="12"/>
        <v>-1.2594479372836495E-3</v>
      </c>
      <c r="H173" s="4">
        <f t="shared" si="13"/>
        <v>6.2972396864182474E-4</v>
      </c>
      <c r="I173" s="3">
        <f t="shared" si="14"/>
        <v>0.32262388809716491</v>
      </c>
      <c r="J173" s="3"/>
    </row>
    <row r="174" spans="1:10" x14ac:dyDescent="0.25">
      <c r="A174" s="2">
        <v>42844</v>
      </c>
      <c r="B174" s="4">
        <v>-6.9091602896893534E-3</v>
      </c>
      <c r="C174" s="6">
        <v>1</v>
      </c>
      <c r="D174" s="4">
        <v>-1.7422416008313624E-3</v>
      </c>
      <c r="E174" s="4">
        <v>-3.6887994634473564E-2</v>
      </c>
      <c r="F174" s="4">
        <f t="shared" si="11"/>
        <v>-1.2354331997331974E-2</v>
      </c>
      <c r="G174" s="4">
        <f t="shared" si="12"/>
        <v>5.4451717076426202E-3</v>
      </c>
      <c r="H174" s="4">
        <f t="shared" si="13"/>
        <v>2.7225858538213101E-3</v>
      </c>
      <c r="I174" s="3">
        <f t="shared" si="14"/>
        <v>6.6392300702588034E-3</v>
      </c>
      <c r="J174" s="3"/>
    </row>
    <row r="175" spans="1:10" x14ac:dyDescent="0.25">
      <c r="A175" s="2">
        <v>42845</v>
      </c>
      <c r="B175" s="4">
        <v>6.4604732782782559E-3</v>
      </c>
      <c r="C175" s="6">
        <v>1</v>
      </c>
      <c r="D175" s="4">
        <v>7.6190264167312893E-3</v>
      </c>
      <c r="E175" s="4">
        <v>-2.7855153203342198E-3</v>
      </c>
      <c r="F175" s="4">
        <f t="shared" si="11"/>
        <v>3.9615165425894881E-3</v>
      </c>
      <c r="G175" s="4">
        <f t="shared" si="12"/>
        <v>2.4989567356887678E-3</v>
      </c>
      <c r="H175" s="4">
        <f t="shared" si="13"/>
        <v>1.2494783678443839E-3</v>
      </c>
      <c r="I175" s="3">
        <f t="shared" si="14"/>
        <v>0.16684173391108437</v>
      </c>
      <c r="J175" s="3"/>
    </row>
    <row r="176" spans="1:10" x14ac:dyDescent="0.25">
      <c r="A176" s="2">
        <v>42846</v>
      </c>
      <c r="B176" s="4">
        <v>-3.9503693907366744E-3</v>
      </c>
      <c r="C176" s="6">
        <v>1</v>
      </c>
      <c r="D176" s="4">
        <v>-2.5344862491338827E-3</v>
      </c>
      <c r="E176" s="4">
        <v>-1.8854748603351901E-2</v>
      </c>
      <c r="F176" s="4">
        <f t="shared" si="11"/>
        <v>-8.3420819915027283E-3</v>
      </c>
      <c r="G176" s="4">
        <f t="shared" si="12"/>
        <v>4.391712600766054E-3</v>
      </c>
      <c r="H176" s="4">
        <f t="shared" si="13"/>
        <v>2.195856300383027E-3</v>
      </c>
      <c r="I176" s="3">
        <f t="shared" si="14"/>
        <v>2.758249370921962E-2</v>
      </c>
      <c r="J176" s="3"/>
    </row>
    <row r="177" spans="1:10" x14ac:dyDescent="0.25">
      <c r="A177" s="2">
        <v>42849</v>
      </c>
      <c r="B177" s="4">
        <v>5.2053671104450583E-3</v>
      </c>
      <c r="C177" s="6">
        <v>1</v>
      </c>
      <c r="D177" s="4">
        <v>1.0629581215688022E-2</v>
      </c>
      <c r="E177" s="4">
        <v>-5.6939501779359469E-3</v>
      </c>
      <c r="F177" s="4">
        <f t="shared" si="11"/>
        <v>5.6314543219647267E-3</v>
      </c>
      <c r="G177" s="4">
        <f t="shared" si="12"/>
        <v>-4.2608721151966844E-4</v>
      </c>
      <c r="H177" s="4">
        <f t="shared" si="13"/>
        <v>2.1304360575983422E-4</v>
      </c>
      <c r="I177" s="3">
        <f t="shared" si="14"/>
        <v>0.38982370031048758</v>
      </c>
      <c r="J177" s="3"/>
    </row>
    <row r="178" spans="1:10" x14ac:dyDescent="0.25">
      <c r="A178" s="2">
        <v>42850</v>
      </c>
      <c r="B178" s="4">
        <v>7.6438298551744221E-3</v>
      </c>
      <c r="C178" s="6">
        <v>1</v>
      </c>
      <c r="D178" s="4">
        <v>5.9086035599831277E-3</v>
      </c>
      <c r="E178" s="4">
        <v>1.3600572655690701E-2</v>
      </c>
      <c r="F178" s="4">
        <f t="shared" si="11"/>
        <v>6.8111371327161784E-3</v>
      </c>
      <c r="G178" s="4">
        <f t="shared" si="12"/>
        <v>8.3269272245824373E-4</v>
      </c>
      <c r="H178" s="4">
        <f t="shared" si="13"/>
        <v>4.1634636122912187E-4</v>
      </c>
      <c r="I178" s="3">
        <f t="shared" si="14"/>
        <v>0.36103989558752531</v>
      </c>
      <c r="J178" s="3"/>
    </row>
    <row r="179" spans="1:10" x14ac:dyDescent="0.25">
      <c r="A179" s="2">
        <v>42851</v>
      </c>
      <c r="B179" s="4">
        <v>-4.0375241626605662E-3</v>
      </c>
      <c r="C179" s="6">
        <v>1</v>
      </c>
      <c r="D179" s="4">
        <v>-4.1668519859083819E-4</v>
      </c>
      <c r="E179" s="4">
        <v>-1.2711864406779627E-2</v>
      </c>
      <c r="F179" s="4">
        <f t="shared" si="11"/>
        <v>-5.0562430638593069E-3</v>
      </c>
      <c r="G179" s="4">
        <f t="shared" si="12"/>
        <v>1.0187189011987407E-3</v>
      </c>
      <c r="H179" s="4">
        <f t="shared" si="13"/>
        <v>5.0935945059937034E-4</v>
      </c>
      <c r="I179" s="3">
        <f t="shared" si="14"/>
        <v>0.34400596817248841</v>
      </c>
      <c r="J179" s="3"/>
    </row>
    <row r="180" spans="1:10" x14ac:dyDescent="0.25">
      <c r="A180" s="2">
        <v>42852</v>
      </c>
      <c r="B180" s="4">
        <v>-1.7200966649649763E-3</v>
      </c>
      <c r="C180" s="6">
        <v>1</v>
      </c>
      <c r="D180" s="4">
        <v>5.8343874835831144E-4</v>
      </c>
      <c r="E180" s="4">
        <v>-1.4306151645206988E-3</v>
      </c>
      <c r="F180" s="4">
        <f t="shared" si="11"/>
        <v>-1.3440554803240304E-3</v>
      </c>
      <c r="G180" s="4">
        <f t="shared" si="12"/>
        <v>-3.760411846409459E-4</v>
      </c>
      <c r="H180" s="4">
        <f t="shared" si="13"/>
        <v>1.8802059232047295E-4</v>
      </c>
      <c r="I180" s="3">
        <f t="shared" si="14"/>
        <v>0.39188659439192941</v>
      </c>
      <c r="J180" s="3"/>
    </row>
    <row r="181" spans="1:10" x14ac:dyDescent="0.25">
      <c r="A181" s="2">
        <v>42853</v>
      </c>
      <c r="B181" s="4">
        <v>4.7995903856188349E-3</v>
      </c>
      <c r="C181" s="6">
        <v>1</v>
      </c>
      <c r="D181" s="4">
        <v>-2.2074293226059805E-3</v>
      </c>
      <c r="E181" s="4">
        <v>-4.2979942693409656E-3</v>
      </c>
      <c r="F181" s="4">
        <f t="shared" si="11"/>
        <v>-4.3264396394633023E-3</v>
      </c>
      <c r="G181" s="4">
        <f t="shared" si="12"/>
        <v>9.126030025082138E-3</v>
      </c>
      <c r="H181" s="4">
        <f t="shared" si="13"/>
        <v>4.563015012541069E-3</v>
      </c>
      <c r="I181" s="3">
        <f t="shared" si="14"/>
        <v>4.4344774451612436E-6</v>
      </c>
      <c r="J181" s="3"/>
    </row>
    <row r="182" spans="1:10" x14ac:dyDescent="0.25">
      <c r="A182" s="2">
        <v>42856</v>
      </c>
      <c r="B182" s="4">
        <v>5.0209069552318297E-3</v>
      </c>
      <c r="C182" s="6">
        <v>1</v>
      </c>
      <c r="D182" s="4">
        <v>2.7550237368521024E-3</v>
      </c>
      <c r="E182" s="4">
        <v>-6.4748201438848962E-3</v>
      </c>
      <c r="F182" s="4">
        <f t="shared" si="11"/>
        <v>-8.9904867363060502E-4</v>
      </c>
      <c r="G182" s="4">
        <f t="shared" si="12"/>
        <v>5.9199556288624345E-3</v>
      </c>
      <c r="H182" s="4">
        <f t="shared" si="13"/>
        <v>2.9599778144312173E-3</v>
      </c>
      <c r="I182" s="3">
        <f t="shared" si="14"/>
        <v>3.1678405689948013E-3</v>
      </c>
      <c r="J182" s="3"/>
    </row>
    <row r="183" spans="1:10" x14ac:dyDescent="0.25">
      <c r="A183" s="2">
        <v>42857</v>
      </c>
      <c r="B183" s="4">
        <v>-1.2135647229760682E-4</v>
      </c>
      <c r="C183" s="6">
        <v>1</v>
      </c>
      <c r="D183" s="4">
        <v>3.7469168467141323E-4</v>
      </c>
      <c r="E183" s="4">
        <v>-2.0275162925416423E-2</v>
      </c>
      <c r="F183" s="4">
        <f t="shared" si="11"/>
        <v>-6.3700104711054157E-3</v>
      </c>
      <c r="G183" s="4">
        <f t="shared" si="12"/>
        <v>6.2486539988078089E-3</v>
      </c>
      <c r="H183" s="4">
        <f t="shared" si="13"/>
        <v>3.1243269994039044E-3</v>
      </c>
      <c r="I183" s="3">
        <f t="shared" si="14"/>
        <v>1.8316869423535432E-3</v>
      </c>
      <c r="J183" s="3"/>
    </row>
    <row r="184" spans="1:10" x14ac:dyDescent="0.25">
      <c r="A184" s="2">
        <v>42858</v>
      </c>
      <c r="B184" s="4">
        <v>7.9217341296902166E-3</v>
      </c>
      <c r="C184" s="6">
        <v>1</v>
      </c>
      <c r="D184" s="4">
        <v>-9.9866360033706858E-4</v>
      </c>
      <c r="E184" s="4">
        <v>5.1736881005173263E-3</v>
      </c>
      <c r="F184" s="4">
        <f t="shared" si="11"/>
        <v>-9.1306688586809148E-4</v>
      </c>
      <c r="G184" s="4">
        <f t="shared" si="12"/>
        <v>8.8348010155583079E-3</v>
      </c>
      <c r="H184" s="4">
        <f t="shared" si="13"/>
        <v>4.4174005077791539E-3</v>
      </c>
      <c r="I184" s="3">
        <f t="shared" si="14"/>
        <v>9.0104452469291733E-6</v>
      </c>
      <c r="J184" s="3"/>
    </row>
    <row r="185" spans="1:10" x14ac:dyDescent="0.25">
      <c r="A185" s="2">
        <v>42859</v>
      </c>
      <c r="B185" s="4">
        <v>-1.281732480965847E-2</v>
      </c>
      <c r="C185" s="6">
        <v>1</v>
      </c>
      <c r="D185" s="4">
        <v>6.6639307019200622E-4</v>
      </c>
      <c r="E185" s="4">
        <v>-4.7058823529411709E-2</v>
      </c>
      <c r="F185" s="4">
        <f t="shared" si="11"/>
        <v>-1.3040453152731061E-2</v>
      </c>
      <c r="G185" s="4">
        <f t="shared" si="12"/>
        <v>2.2312834307259069E-4</v>
      </c>
      <c r="H185" s="4">
        <f t="shared" si="13"/>
        <v>1.1156417153629535E-4</v>
      </c>
      <c r="I185" s="3">
        <f t="shared" si="14"/>
        <v>0.39568199855990632</v>
      </c>
      <c r="J185" s="3"/>
    </row>
    <row r="186" spans="1:10" x14ac:dyDescent="0.25">
      <c r="A186" s="2">
        <v>42860</v>
      </c>
      <c r="B186" s="4">
        <v>4.6546163844463084E-3</v>
      </c>
      <c r="C186" s="6">
        <v>1</v>
      </c>
      <c r="D186" s="4">
        <v>4.2875380656666184E-3</v>
      </c>
      <c r="E186" s="4">
        <v>2.0061728395061706E-2</v>
      </c>
      <c r="F186" s="4">
        <f t="shared" si="11"/>
        <v>7.1739052048939659E-3</v>
      </c>
      <c r="G186" s="4">
        <f t="shared" si="12"/>
        <v>-2.5192888204476575E-3</v>
      </c>
      <c r="H186" s="4">
        <f t="shared" si="13"/>
        <v>1.2596444102238287E-3</v>
      </c>
      <c r="I186" s="3">
        <f t="shared" si="14"/>
        <v>0.16866257049779271</v>
      </c>
      <c r="J186" s="3"/>
    </row>
    <row r="187" spans="1:10" x14ac:dyDescent="0.25">
      <c r="A187" s="2">
        <v>42863</v>
      </c>
      <c r="B187" s="4">
        <v>1.0606999725340405E-2</v>
      </c>
      <c r="C187" s="6">
        <v>1</v>
      </c>
      <c r="D187" s="4">
        <v>-3.728696094347228E-4</v>
      </c>
      <c r="E187" s="4">
        <v>2.2692889561271024E-3</v>
      </c>
      <c r="F187" s="4">
        <f t="shared" si="11"/>
        <v>-1.1588453629886577E-3</v>
      </c>
      <c r="G187" s="4">
        <f t="shared" si="12"/>
        <v>1.1765845088329063E-2</v>
      </c>
      <c r="H187" s="4">
        <f t="shared" si="13"/>
        <v>5.8829225441645316E-3</v>
      </c>
      <c r="I187" s="3">
        <f t="shared" si="14"/>
        <v>2.6442466559769346E-9</v>
      </c>
      <c r="J187" s="3"/>
    </row>
    <row r="188" spans="1:10" x14ac:dyDescent="0.25">
      <c r="A188" s="2">
        <v>42864</v>
      </c>
      <c r="B188" s="4">
        <v>-6.9970841193718325E-3</v>
      </c>
      <c r="C188" s="6">
        <v>1</v>
      </c>
      <c r="D188" s="4">
        <v>-7.4649882695809744E-4</v>
      </c>
      <c r="E188" s="4">
        <v>-1.2075471698113183E-2</v>
      </c>
      <c r="F188" s="4">
        <f t="shared" si="11"/>
        <v>-5.1572677655273213E-3</v>
      </c>
      <c r="G188" s="4">
        <f t="shared" si="12"/>
        <v>-1.8398163538445112E-3</v>
      </c>
      <c r="H188" s="4">
        <f t="shared" si="13"/>
        <v>9.1990817692225559E-4</v>
      </c>
      <c r="I188" s="3">
        <f t="shared" si="14"/>
        <v>0.25261549300074648</v>
      </c>
      <c r="J188" s="3"/>
    </row>
    <row r="189" spans="1:10" x14ac:dyDescent="0.25">
      <c r="A189" s="2">
        <v>42865</v>
      </c>
      <c r="B189" s="4">
        <v>4.5376531559369049E-3</v>
      </c>
      <c r="C189" s="6">
        <v>1</v>
      </c>
      <c r="D189" s="4">
        <v>1.6184040385907039E-3</v>
      </c>
      <c r="E189" s="4">
        <v>3.0557677616501078E-2</v>
      </c>
      <c r="F189" s="4">
        <f t="shared" si="11"/>
        <v>7.7344663147882464E-3</v>
      </c>
      <c r="G189" s="4">
        <f t="shared" si="12"/>
        <v>-3.1968131588513415E-3</v>
      </c>
      <c r="H189" s="4">
        <f t="shared" si="13"/>
        <v>1.5984065794256708E-3</v>
      </c>
      <c r="I189" s="3">
        <f t="shared" si="14"/>
        <v>9.9388974612307363E-2</v>
      </c>
      <c r="J189" s="3"/>
    </row>
    <row r="190" spans="1:10" x14ac:dyDescent="0.25">
      <c r="A190" s="2">
        <v>42866</v>
      </c>
      <c r="B190" s="4">
        <v>8.5460813797222368E-3</v>
      </c>
      <c r="C190" s="6">
        <v>1</v>
      </c>
      <c r="D190" s="4">
        <v>-1.8228128385811004E-3</v>
      </c>
      <c r="E190" s="4">
        <v>8.8954781319494636E-3</v>
      </c>
      <c r="F190" s="4">
        <f t="shared" si="11"/>
        <v>-6.1599134394275381E-4</v>
      </c>
      <c r="G190" s="4">
        <f t="shared" si="12"/>
        <v>9.1620727236649911E-3</v>
      </c>
      <c r="H190" s="4">
        <f t="shared" si="13"/>
        <v>4.5810363618324955E-3</v>
      </c>
      <c r="I190" s="3">
        <f t="shared" si="14"/>
        <v>4.0557180613172487E-6</v>
      </c>
      <c r="J190" s="3"/>
    </row>
    <row r="191" spans="1:10" x14ac:dyDescent="0.25">
      <c r="A191" s="2">
        <v>42867</v>
      </c>
      <c r="B191" s="4">
        <v>-7.2640635007081844E-4</v>
      </c>
      <c r="C191" s="6">
        <v>1</v>
      </c>
      <c r="D191" s="4">
        <v>-1.5357942696107019E-3</v>
      </c>
      <c r="E191" s="4">
        <v>2.9390154298309934E-3</v>
      </c>
      <c r="F191" s="4">
        <f t="shared" si="11"/>
        <v>-1.9208913316906893E-3</v>
      </c>
      <c r="G191" s="4">
        <f t="shared" si="12"/>
        <v>1.1944849816198709E-3</v>
      </c>
      <c r="H191" s="4">
        <f t="shared" si="13"/>
        <v>5.9724249080993544E-4</v>
      </c>
      <c r="I191" s="3">
        <f t="shared" si="14"/>
        <v>0.3257879439777982</v>
      </c>
      <c r="J191" s="3"/>
    </row>
    <row r="192" spans="1:10" x14ac:dyDescent="0.25">
      <c r="A192" s="2">
        <v>42870</v>
      </c>
      <c r="B192" s="4">
        <v>3.0284946186176498E-3</v>
      </c>
      <c r="C192" s="6">
        <v>1</v>
      </c>
      <c r="D192" s="4">
        <v>5.071341931765172E-3</v>
      </c>
      <c r="E192" s="4">
        <v>2.051282051282044E-2</v>
      </c>
      <c r="F192" s="4">
        <f t="shared" si="11"/>
        <v>7.9201819999908871E-3</v>
      </c>
      <c r="G192" s="4">
        <f t="shared" si="12"/>
        <v>-4.8916873813732373E-3</v>
      </c>
      <c r="H192" s="4">
        <f t="shared" si="13"/>
        <v>2.4458436906866186E-3</v>
      </c>
      <c r="I192" s="3">
        <f t="shared" si="14"/>
        <v>1.5288090861576406E-2</v>
      </c>
      <c r="J192" s="3"/>
    </row>
    <row r="193" spans="1:10" x14ac:dyDescent="0.25">
      <c r="A193" s="2">
        <v>42871</v>
      </c>
      <c r="B193" s="4">
        <v>-3.0193505317804847E-3</v>
      </c>
      <c r="C193" s="6">
        <v>1</v>
      </c>
      <c r="D193" s="4">
        <v>-8.2717125655651369E-4</v>
      </c>
      <c r="E193" s="4">
        <v>-7.1787508973438774E-3</v>
      </c>
      <c r="F193" s="4">
        <f t="shared" si="11"/>
        <v>-3.9597208760811711E-3</v>
      </c>
      <c r="G193" s="4">
        <f t="shared" si="12"/>
        <v>9.4037034430068632E-4</v>
      </c>
      <c r="H193" s="4">
        <f t="shared" si="13"/>
        <v>4.7018517215034316E-4</v>
      </c>
      <c r="I193" s="3">
        <f t="shared" si="14"/>
        <v>0.35148767898476302</v>
      </c>
      <c r="J193" s="3"/>
    </row>
    <row r="194" spans="1:10" x14ac:dyDescent="0.25">
      <c r="A194" s="2">
        <v>42872</v>
      </c>
      <c r="B194" s="4">
        <v>-6.7836950748888514E-3</v>
      </c>
      <c r="C194" s="6">
        <v>1</v>
      </c>
      <c r="D194" s="4">
        <v>-1.7591816106948488E-2</v>
      </c>
      <c r="E194" s="4">
        <v>1.1569052783803269E-2</v>
      </c>
      <c r="F194" s="4">
        <f t="shared" si="11"/>
        <v>-1.2601107344386015E-2</v>
      </c>
      <c r="G194" s="4">
        <f t="shared" si="12"/>
        <v>5.8174122694971634E-3</v>
      </c>
      <c r="H194" s="4">
        <f t="shared" si="13"/>
        <v>2.9087061347485817E-3</v>
      </c>
      <c r="I194" s="3">
        <f t="shared" si="14"/>
        <v>3.7359613070675232E-3</v>
      </c>
      <c r="J194" s="3"/>
    </row>
    <row r="195" spans="1:10" x14ac:dyDescent="0.25">
      <c r="A195" s="2">
        <v>42873</v>
      </c>
      <c r="B195" s="4">
        <v>-2.9271065986359313E-3</v>
      </c>
      <c r="C195" s="6">
        <v>1</v>
      </c>
      <c r="D195" s="4">
        <v>3.5815479204903689E-3</v>
      </c>
      <c r="E195" s="4">
        <v>6.4331665475338973E-3</v>
      </c>
      <c r="F195" s="4">
        <f t="shared" si="11"/>
        <v>3.0929849257976768E-3</v>
      </c>
      <c r="G195" s="4">
        <f t="shared" si="12"/>
        <v>-6.0200915244336076E-3</v>
      </c>
      <c r="H195" s="4">
        <f t="shared" si="13"/>
        <v>3.0100457622168038E-3</v>
      </c>
      <c r="I195" s="3">
        <f t="shared" si="14"/>
        <v>2.853503067610228E-3</v>
      </c>
      <c r="J195" s="3"/>
    </row>
    <row r="196" spans="1:10" x14ac:dyDescent="0.25">
      <c r="A196" s="2">
        <v>42874</v>
      </c>
      <c r="B196" s="4">
        <v>2.2018978711746406E-3</v>
      </c>
      <c r="C196" s="6">
        <v>1</v>
      </c>
      <c r="D196" s="4">
        <v>7.0108737448613123E-3</v>
      </c>
      <c r="E196" s="4">
        <v>1.9886363636363535E-2</v>
      </c>
      <c r="F196" s="4">
        <f t="shared" si="11"/>
        <v>9.317582669183368E-3</v>
      </c>
      <c r="G196" s="4">
        <f t="shared" si="12"/>
        <v>-7.1156847980087274E-3</v>
      </c>
      <c r="H196" s="4">
        <f t="shared" si="13"/>
        <v>3.5578423990043637E-3</v>
      </c>
      <c r="I196" s="3">
        <f t="shared" si="14"/>
        <v>4.0302249947813328E-4</v>
      </c>
      <c r="J196" s="3"/>
    </row>
    <row r="197" spans="1:10" x14ac:dyDescent="0.25">
      <c r="A197" s="2">
        <v>42877</v>
      </c>
      <c r="B197" s="4">
        <v>4.3937518713124124E-3</v>
      </c>
      <c r="C197" s="6">
        <v>1</v>
      </c>
      <c r="D197" s="4">
        <v>4.7527209745146237E-3</v>
      </c>
      <c r="E197" s="4">
        <v>4.8746518105848846E-3</v>
      </c>
      <c r="F197" s="4">
        <f t="shared" si="11"/>
        <v>3.6325286019173843E-3</v>
      </c>
      <c r="G197" s="4">
        <f t="shared" si="12"/>
        <v>7.6122326939502809E-4</v>
      </c>
      <c r="H197" s="4">
        <f t="shared" si="13"/>
        <v>3.8061163469751405E-4</v>
      </c>
      <c r="I197" s="3">
        <f t="shared" si="14"/>
        <v>0.36687600542898074</v>
      </c>
      <c r="J197" s="3"/>
    </row>
    <row r="198" spans="1:10" x14ac:dyDescent="0.25">
      <c r="A198" s="2">
        <v>42878</v>
      </c>
      <c r="B198" s="4">
        <v>3.5241462093060782E-3</v>
      </c>
      <c r="C198" s="6">
        <v>1</v>
      </c>
      <c r="D198" s="4">
        <v>2.1578730074212071E-3</v>
      </c>
      <c r="E198" s="4">
        <v>8.3160083160083165E-3</v>
      </c>
      <c r="F198" s="4">
        <f t="shared" si="11"/>
        <v>2.4341046962104377E-3</v>
      </c>
      <c r="G198" s="4">
        <f t="shared" si="12"/>
        <v>1.0900415130956406E-3</v>
      </c>
      <c r="H198" s="4">
        <f t="shared" si="13"/>
        <v>5.4502075654782028E-4</v>
      </c>
      <c r="I198" s="3">
        <f t="shared" si="14"/>
        <v>0.336838702732354</v>
      </c>
      <c r="J198" s="3"/>
    </row>
    <row r="199" spans="1:10" x14ac:dyDescent="0.25">
      <c r="A199" s="2">
        <v>42879</v>
      </c>
      <c r="B199" s="4">
        <v>-3.5117702176058474E-3</v>
      </c>
      <c r="C199" s="6">
        <v>1</v>
      </c>
      <c r="D199" s="4">
        <v>2.4841532080979167E-3</v>
      </c>
      <c r="E199" s="4">
        <v>-4.1237113402061709E-3</v>
      </c>
      <c r="F199" s="4">
        <f t="shared" si="11"/>
        <v>-5.106394019469343E-4</v>
      </c>
      <c r="G199" s="4">
        <f t="shared" si="12"/>
        <v>-3.0011308156589131E-3</v>
      </c>
      <c r="H199" s="4">
        <f t="shared" si="13"/>
        <v>1.5005654078294565E-3</v>
      </c>
      <c r="I199" s="3">
        <f t="shared" si="14"/>
        <v>0.11729540628310722</v>
      </c>
      <c r="J199" s="3"/>
    </row>
    <row r="200" spans="1:10" x14ac:dyDescent="0.25">
      <c r="A200" s="2">
        <v>42880</v>
      </c>
      <c r="B200" s="4">
        <v>-6.5619803270365873E-3</v>
      </c>
      <c r="C200" s="6">
        <v>1</v>
      </c>
      <c r="D200" s="4">
        <v>4.7500072201704935E-3</v>
      </c>
      <c r="E200" s="4">
        <v>-4.9689440993788914E-2</v>
      </c>
      <c r="F200" s="4">
        <f t="shared" si="11"/>
        <v>-1.0436419535339095E-2</v>
      </c>
      <c r="G200" s="4">
        <f t="shared" si="12"/>
        <v>3.8744392083025075E-3</v>
      </c>
      <c r="H200" s="4">
        <f t="shared" si="13"/>
        <v>1.9372196041512538E-3</v>
      </c>
      <c r="I200" s="3">
        <f t="shared" si="14"/>
        <v>4.970856374421067E-2</v>
      </c>
      <c r="J200" s="3"/>
    </row>
    <row r="201" spans="1:10" x14ac:dyDescent="0.25">
      <c r="A201" s="2">
        <v>42881</v>
      </c>
      <c r="B201" s="4">
        <v>-2.4464215493738006E-3</v>
      </c>
      <c r="C201" s="6">
        <v>1</v>
      </c>
      <c r="D201" s="4">
        <v>-1.6471680999874394E-4</v>
      </c>
      <c r="E201" s="4">
        <v>1.8881626724764011E-2</v>
      </c>
      <c r="F201" s="4">
        <f t="shared" si="11"/>
        <v>3.2911623666900111E-3</v>
      </c>
      <c r="G201" s="4">
        <f t="shared" si="12"/>
        <v>-5.7375839160638117E-3</v>
      </c>
      <c r="H201" s="4">
        <f t="shared" si="13"/>
        <v>2.8687919580319059E-3</v>
      </c>
      <c r="I201" s="3">
        <f t="shared" si="14"/>
        <v>4.4862961007346444E-3</v>
      </c>
      <c r="J201" s="3"/>
    </row>
    <row r="202" spans="1:10" x14ac:dyDescent="0.25">
      <c r="A202" s="2">
        <v>42885</v>
      </c>
      <c r="B202" s="4">
        <v>-5.5182831913246355E-3</v>
      </c>
      <c r="C202" s="6">
        <v>1</v>
      </c>
      <c r="D202" s="4">
        <v>-6.1648150955651015E-4</v>
      </c>
      <c r="E202" s="4">
        <v>-6.4148253741981298E-3</v>
      </c>
      <c r="F202" s="4">
        <f t="shared" si="11"/>
        <v>-3.5934365212587404E-3</v>
      </c>
      <c r="G202" s="4">
        <f t="shared" si="12"/>
        <v>-1.9248466700658952E-3</v>
      </c>
      <c r="H202" s="4">
        <f t="shared" si="13"/>
        <v>9.6242333503294758E-4</v>
      </c>
      <c r="I202" s="3">
        <f t="shared" si="14"/>
        <v>0.24183462009700249</v>
      </c>
      <c r="J202" s="3"/>
    </row>
    <row r="203" spans="1:10" x14ac:dyDescent="0.25">
      <c r="A203" s="2">
        <v>42886</v>
      </c>
      <c r="B203" s="4">
        <v>-7.3981193828623892E-3</v>
      </c>
      <c r="C203" s="6">
        <v>1</v>
      </c>
      <c r="D203" s="4">
        <v>-7.4056628067098451E-4</v>
      </c>
      <c r="E203" s="4">
        <v>-2.8694404591104727E-2</v>
      </c>
      <c r="F203" s="4">
        <f t="shared" si="11"/>
        <v>-9.4369041744950428E-3</v>
      </c>
      <c r="G203" s="4">
        <f t="shared" si="12"/>
        <v>2.0387847916326536E-3</v>
      </c>
      <c r="H203" s="4">
        <f t="shared" si="13"/>
        <v>1.0193923958163268E-3</v>
      </c>
      <c r="I203" s="3">
        <f t="shared" si="14"/>
        <v>0.22284387204165776</v>
      </c>
      <c r="J203" s="3"/>
    </row>
    <row r="204" spans="1:10" x14ac:dyDescent="0.25">
      <c r="A204" s="2">
        <v>42887</v>
      </c>
      <c r="B204" s="4">
        <v>2.4842219056355752E-3</v>
      </c>
      <c r="C204" s="6">
        <v>1</v>
      </c>
      <c r="D204" s="4">
        <v>8.1926025502654376E-3</v>
      </c>
      <c r="E204" s="4">
        <v>-8.1240768094534843E-3</v>
      </c>
      <c r="F204" s="4">
        <f t="shared" si="11"/>
        <v>3.046234380587575E-3</v>
      </c>
      <c r="G204" s="4">
        <f t="shared" si="12"/>
        <v>-5.6201247495199979E-4</v>
      </c>
      <c r="H204" s="4">
        <f t="shared" si="13"/>
        <v>2.810062374759999E-4</v>
      </c>
      <c r="I204" s="3">
        <f t="shared" si="14"/>
        <v>0.38294069048729523</v>
      </c>
      <c r="J204" s="3"/>
    </row>
    <row r="205" spans="1:10" x14ac:dyDescent="0.25">
      <c r="A205" s="2">
        <v>42888</v>
      </c>
      <c r="B205" s="4">
        <v>-1.487001606733096E-2</v>
      </c>
      <c r="C205" s="6">
        <v>1</v>
      </c>
      <c r="D205" s="4">
        <v>3.1850520867757748E-3</v>
      </c>
      <c r="E205" s="4">
        <v>-4.4676098287416144E-3</v>
      </c>
      <c r="F205" s="4">
        <f t="shared" si="11"/>
        <v>-3.5948344209958769E-5</v>
      </c>
      <c r="G205" s="4">
        <f t="shared" si="12"/>
        <v>-1.4834067723121002E-2</v>
      </c>
      <c r="H205" s="4">
        <f t="shared" si="13"/>
        <v>7.4170338615605009E-3</v>
      </c>
      <c r="I205" s="3">
        <f t="shared" si="14"/>
        <v>6.0550260830014828E-14</v>
      </c>
      <c r="J205" s="3"/>
    </row>
    <row r="206" spans="1:10" x14ac:dyDescent="0.25">
      <c r="A206" s="2">
        <v>42891</v>
      </c>
      <c r="B206" s="4">
        <v>7.7987747298275956E-3</v>
      </c>
      <c r="C206" s="6">
        <v>1</v>
      </c>
      <c r="D206" s="4">
        <v>-6.5113661270166379E-4</v>
      </c>
      <c r="E206" s="4">
        <v>-1.1219147344801672E-2</v>
      </c>
      <c r="F206" s="4">
        <f t="shared" si="11"/>
        <v>-4.8598575034164322E-3</v>
      </c>
      <c r="G206" s="4">
        <f t="shared" si="12"/>
        <v>1.2658632233244028E-2</v>
      </c>
      <c r="H206" s="4">
        <f t="shared" si="13"/>
        <v>6.3293161166220139E-3</v>
      </c>
      <c r="I206" s="3">
        <f t="shared" si="14"/>
        <v>1.4391905639308965E-10</v>
      </c>
      <c r="J206" s="3"/>
    </row>
    <row r="207" spans="1:10" x14ac:dyDescent="0.25">
      <c r="A207" s="2">
        <v>42892</v>
      </c>
      <c r="B207" s="4">
        <v>1.3604872611501895E-2</v>
      </c>
      <c r="C207" s="6">
        <v>1</v>
      </c>
      <c r="D207" s="4">
        <v>-2.6882548806578255E-3</v>
      </c>
      <c r="E207" s="4">
        <v>1.3615733736762392E-2</v>
      </c>
      <c r="F207" s="4">
        <f t="shared" si="11"/>
        <v>-9.4697926007708804E-5</v>
      </c>
      <c r="G207" s="4">
        <f t="shared" si="12"/>
        <v>1.3699570537509604E-2</v>
      </c>
      <c r="H207" s="4">
        <f t="shared" si="13"/>
        <v>6.849785268754802E-3</v>
      </c>
      <c r="I207" s="3">
        <f t="shared" si="14"/>
        <v>3.7662367523222692E-12</v>
      </c>
      <c r="J207" s="3"/>
    </row>
    <row r="208" spans="1:10" x14ac:dyDescent="0.25">
      <c r="A208" s="2">
        <v>42893</v>
      </c>
      <c r="B208" s="4">
        <v>-3.6942580548678938E-3</v>
      </c>
      <c r="C208" s="6">
        <v>1</v>
      </c>
      <c r="D208" s="4">
        <v>1.633463502319854E-3</v>
      </c>
      <c r="E208" s="4">
        <v>-3.9552238805970252E-2</v>
      </c>
      <c r="F208" s="4">
        <f t="shared" si="11"/>
        <v>-1.0327950866102361E-2</v>
      </c>
      <c r="G208" s="4">
        <f t="shared" si="12"/>
        <v>6.6336928112344668E-3</v>
      </c>
      <c r="H208" s="4">
        <f t="shared" si="13"/>
        <v>3.3168464056172334E-3</v>
      </c>
      <c r="I208" s="3">
        <f t="shared" si="14"/>
        <v>9.2928684909375449E-4</v>
      </c>
      <c r="J208" s="3"/>
    </row>
    <row r="209" spans="1:10" x14ac:dyDescent="0.25">
      <c r="A209" s="2">
        <v>42894</v>
      </c>
      <c r="B209" s="4">
        <v>-3.5841296489661501E-3</v>
      </c>
      <c r="C209" s="6">
        <v>1</v>
      </c>
      <c r="D209" s="4">
        <v>2.8544834351529325E-4</v>
      </c>
      <c r="E209" s="4">
        <v>-6.2160062160062646E-3</v>
      </c>
      <c r="F209" s="4">
        <f t="shared" si="11"/>
        <v>-2.817252341765328E-3</v>
      </c>
      <c r="G209" s="4">
        <f t="shared" si="12"/>
        <v>-7.6687730720082208E-4</v>
      </c>
      <c r="H209" s="4">
        <f t="shared" si="13"/>
        <v>3.8343865360041104E-4</v>
      </c>
      <c r="I209" s="3">
        <f t="shared" si="14"/>
        <v>0.36923039930667823</v>
      </c>
      <c r="J209" s="3"/>
    </row>
    <row r="210" spans="1:10" x14ac:dyDescent="0.25">
      <c r="A210" s="2">
        <v>42895</v>
      </c>
      <c r="B210" s="4">
        <v>1.8729680013355399E-2</v>
      </c>
      <c r="C210" s="6">
        <v>1</v>
      </c>
      <c r="D210" s="4">
        <v>-1.5488697559991049E-3</v>
      </c>
      <c r="E210" s="4">
        <v>8.6004691164973668E-3</v>
      </c>
      <c r="F210" s="4">
        <f t="shared" ref="F210:F273" si="15">SUMPRODUCT(B$2:D$2,C210:E210)</f>
        <v>-4.7186309870995763E-4</v>
      </c>
      <c r="G210" s="4">
        <f t="shared" ref="G210:G273" si="16">B210-F210</f>
        <v>1.9201543112065355E-2</v>
      </c>
      <c r="H210" s="4">
        <f t="shared" ref="H210:H273" si="17">MAX(B$8*G210,(B$8-1)*G210)</f>
        <v>9.6007715560326775E-3</v>
      </c>
      <c r="I210" s="3">
        <f t="shared" ref="I210:I273" si="18">_xlfn.T.DIST((B$11-G210)/B$10,B$9-3,0)</f>
        <v>2.3105094293430687E-22</v>
      </c>
      <c r="J210" s="3"/>
    </row>
    <row r="211" spans="1:10" x14ac:dyDescent="0.25">
      <c r="A211" s="2">
        <v>42898</v>
      </c>
      <c r="B211" s="4">
        <v>9.7407336723989157E-3</v>
      </c>
      <c r="C211" s="6">
        <v>1</v>
      </c>
      <c r="D211" s="4">
        <v>-1.2249044765888506E-4</v>
      </c>
      <c r="E211" s="4">
        <v>0</v>
      </c>
      <c r="F211" s="4">
        <f t="shared" si="15"/>
        <v>-1.5426312429749353E-3</v>
      </c>
      <c r="G211" s="4">
        <f t="shared" si="16"/>
        <v>1.128336491537385E-2</v>
      </c>
      <c r="H211" s="4">
        <f t="shared" si="17"/>
        <v>5.6416824576869251E-3</v>
      </c>
      <c r="I211" s="3">
        <f t="shared" si="18"/>
        <v>1.1731248366346287E-8</v>
      </c>
      <c r="J211" s="3"/>
    </row>
    <row r="212" spans="1:10" x14ac:dyDescent="0.25">
      <c r="A212" s="2">
        <v>42899</v>
      </c>
      <c r="B212" s="4">
        <v>3.6162730527933284E-4</v>
      </c>
      <c r="C212" s="6">
        <v>1</v>
      </c>
      <c r="D212" s="4">
        <v>4.8998681080296702E-3</v>
      </c>
      <c r="E212" s="4">
        <v>9.302325581395321E-3</v>
      </c>
      <c r="F212" s="4">
        <f t="shared" si="15"/>
        <v>4.8922643988539224E-3</v>
      </c>
      <c r="G212" s="4">
        <f t="shared" si="16"/>
        <v>-4.5306370935745896E-3</v>
      </c>
      <c r="H212" s="4">
        <f t="shared" si="17"/>
        <v>2.2653185467872948E-3</v>
      </c>
      <c r="I212" s="3">
        <f t="shared" si="18"/>
        <v>2.4322046081334467E-2</v>
      </c>
      <c r="J212" s="3"/>
    </row>
    <row r="213" spans="1:10" x14ac:dyDescent="0.25">
      <c r="A213" s="2">
        <v>42900</v>
      </c>
      <c r="B213" s="4">
        <v>-1.0728118274912046E-2</v>
      </c>
      <c r="C213" s="6">
        <v>1</v>
      </c>
      <c r="D213" s="4">
        <v>-1.0972348051530023E-3</v>
      </c>
      <c r="E213" s="4">
        <v>-3.5330261136712671E-2</v>
      </c>
      <c r="F213" s="4">
        <f t="shared" si="15"/>
        <v>-1.1434318583973452E-2</v>
      </c>
      <c r="G213" s="4">
        <f t="shared" si="16"/>
        <v>7.0620030906140552E-4</v>
      </c>
      <c r="H213" s="4">
        <f t="shared" si="17"/>
        <v>3.5310015453070276E-4</v>
      </c>
      <c r="I213" s="3">
        <f t="shared" si="18"/>
        <v>0.37107772017830487</v>
      </c>
      <c r="J213" s="3"/>
    </row>
    <row r="214" spans="1:10" x14ac:dyDescent="0.25">
      <c r="A214" s="2">
        <v>42901</v>
      </c>
      <c r="B214" s="4">
        <v>2.3153895623397869E-3</v>
      </c>
      <c r="C214" s="6">
        <v>1</v>
      </c>
      <c r="D214" s="4">
        <v>-1.8709697555630012E-3</v>
      </c>
      <c r="E214" s="4">
        <v>-2.3885350318472165E-3</v>
      </c>
      <c r="F214" s="4">
        <f t="shared" si="15"/>
        <v>-3.5637459077930205E-3</v>
      </c>
      <c r="G214" s="4">
        <f t="shared" si="16"/>
        <v>5.8791354701328074E-3</v>
      </c>
      <c r="H214" s="4">
        <f t="shared" si="17"/>
        <v>2.9395677350664037E-3</v>
      </c>
      <c r="I214" s="3">
        <f t="shared" si="18"/>
        <v>3.3839849958721005E-3</v>
      </c>
      <c r="J214" s="3"/>
    </row>
    <row r="215" spans="1:10" x14ac:dyDescent="0.25">
      <c r="A215" s="2">
        <v>42902</v>
      </c>
      <c r="B215" s="4">
        <v>1.4952633227982126E-2</v>
      </c>
      <c r="C215" s="6">
        <v>1</v>
      </c>
      <c r="D215" s="4">
        <v>-8.15206430613169E-4</v>
      </c>
      <c r="E215" s="4">
        <v>9.5770151636074274E-3</v>
      </c>
      <c r="F215" s="4">
        <f t="shared" si="15"/>
        <v>3.6957653603175277E-4</v>
      </c>
      <c r="G215" s="4">
        <f t="shared" si="16"/>
        <v>1.4583056691950372E-2</v>
      </c>
      <c r="H215" s="4">
        <f t="shared" si="17"/>
        <v>7.2915283459751862E-3</v>
      </c>
      <c r="I215" s="3">
        <f t="shared" si="18"/>
        <v>1.3901212272135189E-13</v>
      </c>
      <c r="J215" s="3"/>
    </row>
    <row r="216" spans="1:10" x14ac:dyDescent="0.25">
      <c r="A216" s="2">
        <v>42905</v>
      </c>
      <c r="B216" s="4">
        <v>-8.7435370402958457E-3</v>
      </c>
      <c r="C216" s="6">
        <v>1</v>
      </c>
      <c r="D216" s="4">
        <v>9.0137291667391484E-3</v>
      </c>
      <c r="E216" s="4">
        <v>-8.6956521739131043E-3</v>
      </c>
      <c r="F216" s="4">
        <f t="shared" si="15"/>
        <v>3.5588630447014385E-3</v>
      </c>
      <c r="G216" s="4">
        <f t="shared" si="16"/>
        <v>-1.2302400084997285E-2</v>
      </c>
      <c r="H216" s="4">
        <f t="shared" si="17"/>
        <v>6.1512000424986425E-3</v>
      </c>
      <c r="I216" s="3">
        <f t="shared" si="18"/>
        <v>5.299700958045661E-10</v>
      </c>
      <c r="J216" s="3"/>
    </row>
    <row r="217" spans="1:10" x14ac:dyDescent="0.25">
      <c r="A217" s="2">
        <v>42906</v>
      </c>
      <c r="B217" s="4">
        <v>-5.4377244874000974E-3</v>
      </c>
      <c r="C217" s="6">
        <v>1</v>
      </c>
      <c r="D217" s="4">
        <v>-6.507866026720599E-3</v>
      </c>
      <c r="E217" s="4">
        <v>-1.9936204146730474E-2</v>
      </c>
      <c r="F217" s="4">
        <f t="shared" si="15"/>
        <v>-1.1814496699005743E-2</v>
      </c>
      <c r="G217" s="4">
        <f t="shared" si="16"/>
        <v>6.3767722116056455E-3</v>
      </c>
      <c r="H217" s="4">
        <f t="shared" si="17"/>
        <v>3.1883861058028228E-3</v>
      </c>
      <c r="I217" s="3">
        <f t="shared" si="18"/>
        <v>1.4679362086042382E-3</v>
      </c>
      <c r="J217" s="3"/>
    </row>
    <row r="218" spans="1:10" x14ac:dyDescent="0.25">
      <c r="A218" s="2">
        <v>42907</v>
      </c>
      <c r="B218" s="4">
        <v>-1.0569397264941327E-2</v>
      </c>
      <c r="C218" s="6">
        <v>1</v>
      </c>
      <c r="D218" s="4">
        <v>-4.0683835638544164E-4</v>
      </c>
      <c r="E218" s="4">
        <v>-2.9292107404393808E-2</v>
      </c>
      <c r="F218" s="4">
        <f t="shared" si="15"/>
        <v>-9.3227589919777643E-3</v>
      </c>
      <c r="G218" s="4">
        <f t="shared" si="16"/>
        <v>-1.2466382729635628E-3</v>
      </c>
      <c r="H218" s="4">
        <f t="shared" si="17"/>
        <v>6.2331913648178139E-4</v>
      </c>
      <c r="I218" s="3">
        <f t="shared" si="18"/>
        <v>0.32403180661336234</v>
      </c>
      <c r="J218" s="3"/>
    </row>
    <row r="219" spans="1:10" x14ac:dyDescent="0.25">
      <c r="A219" s="2">
        <v>42908</v>
      </c>
      <c r="B219" s="4">
        <v>-4.4206509404493E-3</v>
      </c>
      <c r="C219" s="6">
        <v>1</v>
      </c>
      <c r="D219" s="4">
        <v>-3.2565438842580008E-4</v>
      </c>
      <c r="E219" s="4">
        <v>1.1735121542330251E-2</v>
      </c>
      <c r="F219" s="4">
        <f t="shared" si="15"/>
        <v>1.3194205652057472E-3</v>
      </c>
      <c r="G219" s="4">
        <f t="shared" si="16"/>
        <v>-5.7400715056550467E-3</v>
      </c>
      <c r="H219" s="4">
        <f t="shared" si="17"/>
        <v>2.8700357528275234E-3</v>
      </c>
      <c r="I219" s="3">
        <f t="shared" si="18"/>
        <v>4.4688762007048079E-3</v>
      </c>
      <c r="J219" s="3"/>
    </row>
    <row r="220" spans="1:10" x14ac:dyDescent="0.25">
      <c r="A220" s="2">
        <v>42909</v>
      </c>
      <c r="B220" s="4">
        <v>6.5366822321164531E-3</v>
      </c>
      <c r="C220" s="6">
        <v>1</v>
      </c>
      <c r="D220" s="4">
        <v>1.0180754868269748E-3</v>
      </c>
      <c r="E220" s="4">
        <v>1.0770505385252704E-2</v>
      </c>
      <c r="F220" s="4">
        <f t="shared" si="15"/>
        <v>2.1507657801642928E-3</v>
      </c>
      <c r="G220" s="4">
        <f t="shared" si="16"/>
        <v>4.3859164519521598E-3</v>
      </c>
      <c r="H220" s="4">
        <f t="shared" si="17"/>
        <v>2.1929582259760799E-3</v>
      </c>
      <c r="I220" s="3">
        <f t="shared" si="18"/>
        <v>2.777633643129614E-2</v>
      </c>
      <c r="J220" s="3"/>
    </row>
    <row r="221" spans="1:10" x14ac:dyDescent="0.25">
      <c r="A221" s="2">
        <v>42912</v>
      </c>
      <c r="B221" s="4">
        <v>-4.5337457191197972E-3</v>
      </c>
      <c r="C221" s="6">
        <v>1</v>
      </c>
      <c r="D221" s="4">
        <v>6.100483688900038E-4</v>
      </c>
      <c r="E221" s="4">
        <v>6.5573770491802463E-3</v>
      </c>
      <c r="F221" s="4">
        <f t="shared" si="15"/>
        <v>7.3665750828250641E-4</v>
      </c>
      <c r="G221" s="4">
        <f t="shared" si="16"/>
        <v>-5.2704032274023035E-3</v>
      </c>
      <c r="H221" s="4">
        <f t="shared" si="17"/>
        <v>2.6352016137011517E-3</v>
      </c>
      <c r="I221" s="3">
        <f t="shared" si="18"/>
        <v>9.0437740506480457E-3</v>
      </c>
      <c r="J221" s="3"/>
    </row>
    <row r="222" spans="1:10" x14ac:dyDescent="0.25">
      <c r="A222" s="2">
        <v>42913</v>
      </c>
      <c r="B222" s="4">
        <v>-1.6001561448183432E-3</v>
      </c>
      <c r="C222" s="6">
        <v>1</v>
      </c>
      <c r="D222" s="4">
        <v>-7.5261255290055562E-3</v>
      </c>
      <c r="E222" s="4">
        <v>1.7100977198697187E-2</v>
      </c>
      <c r="F222" s="4">
        <f t="shared" si="15"/>
        <v>-3.0846420056800253E-3</v>
      </c>
      <c r="G222" s="4">
        <f t="shared" si="16"/>
        <v>1.4844858608616821E-3</v>
      </c>
      <c r="H222" s="4">
        <f t="shared" si="17"/>
        <v>7.4224293043084104E-4</v>
      </c>
      <c r="I222" s="3">
        <f t="shared" si="18"/>
        <v>0.2923331524663349</v>
      </c>
      <c r="J222" s="3"/>
    </row>
    <row r="223" spans="1:10" x14ac:dyDescent="0.25">
      <c r="A223" s="2">
        <v>42914</v>
      </c>
      <c r="B223" s="4">
        <v>5.1780125285718626E-3</v>
      </c>
      <c r="C223" s="6">
        <v>1</v>
      </c>
      <c r="D223" s="4">
        <v>8.4760954050411286E-3</v>
      </c>
      <c r="E223" s="4">
        <v>1.3610888710968716E-2</v>
      </c>
      <c r="F223" s="4">
        <f t="shared" si="15"/>
        <v>8.8774237804455942E-3</v>
      </c>
      <c r="G223" s="4">
        <f t="shared" si="16"/>
        <v>-3.6994112518737316E-3</v>
      </c>
      <c r="H223" s="4">
        <f t="shared" si="17"/>
        <v>1.8497056259368658E-3</v>
      </c>
      <c r="I223" s="3">
        <f t="shared" si="18"/>
        <v>6.1904522954592624E-2</v>
      </c>
      <c r="J223" s="3"/>
    </row>
    <row r="224" spans="1:10" x14ac:dyDescent="0.25">
      <c r="A224" s="2">
        <v>42915</v>
      </c>
      <c r="B224" s="4">
        <v>-1.0180255588903342E-2</v>
      </c>
      <c r="C224" s="6">
        <v>1</v>
      </c>
      <c r="D224" s="4">
        <v>-8.4457406389525369E-3</v>
      </c>
      <c r="E224" s="4">
        <v>-7.898894154818592E-4</v>
      </c>
      <c r="F224" s="4">
        <f t="shared" si="15"/>
        <v>-8.4360972176592223E-3</v>
      </c>
      <c r="G224" s="4">
        <f t="shared" si="16"/>
        <v>-1.7441583712441196E-3</v>
      </c>
      <c r="H224" s="4">
        <f t="shared" si="17"/>
        <v>8.7207918562205982E-4</v>
      </c>
      <c r="I224" s="3">
        <f t="shared" si="18"/>
        <v>0.26469013431742333</v>
      </c>
      <c r="J224" s="3"/>
    </row>
    <row r="225" spans="1:10" x14ac:dyDescent="0.25">
      <c r="A225" s="2">
        <v>42916</v>
      </c>
      <c r="B225" s="4">
        <v>3.719787481597514E-4</v>
      </c>
      <c r="C225" s="6">
        <v>1</v>
      </c>
      <c r="D225" s="4">
        <v>1.5636189420400459E-3</v>
      </c>
      <c r="E225" s="4">
        <v>2.7667984189723382E-2</v>
      </c>
      <c r="F225" s="4">
        <f t="shared" si="15"/>
        <v>6.9454620921498705E-3</v>
      </c>
      <c r="G225" s="4">
        <f t="shared" si="16"/>
        <v>-6.5734833439901191E-3</v>
      </c>
      <c r="H225" s="4">
        <f t="shared" si="17"/>
        <v>3.2867416719950596E-3</v>
      </c>
      <c r="I225" s="3">
        <f t="shared" si="18"/>
        <v>1.1052317843632078E-3</v>
      </c>
      <c r="J225" s="3"/>
    </row>
    <row r="226" spans="1:10" x14ac:dyDescent="0.25">
      <c r="A226" s="2">
        <v>42919</v>
      </c>
      <c r="B226" s="4">
        <v>1.6969899824801127E-2</v>
      </c>
      <c r="C226" s="6">
        <v>1</v>
      </c>
      <c r="D226" s="4">
        <v>1.8900054697650326E-3</v>
      </c>
      <c r="E226" s="4">
        <v>1.0000000000000009E-2</v>
      </c>
      <c r="F226" s="4">
        <f t="shared" si="15"/>
        <v>2.6529430765853393E-3</v>
      </c>
      <c r="G226" s="4">
        <f t="shared" si="16"/>
        <v>1.4316956748215787E-2</v>
      </c>
      <c r="H226" s="4">
        <f t="shared" si="17"/>
        <v>7.1584783741078933E-3</v>
      </c>
      <c r="I226" s="3">
        <f t="shared" si="18"/>
        <v>3.8302411915412905E-13</v>
      </c>
      <c r="J226" s="3"/>
    </row>
    <row r="227" spans="1:10" x14ac:dyDescent="0.25">
      <c r="A227" s="2">
        <v>42921</v>
      </c>
      <c r="B227" s="4">
        <v>-1.5225257671235504E-2</v>
      </c>
      <c r="C227" s="6">
        <v>1</v>
      </c>
      <c r="D227" s="4">
        <v>2.1321891637400281E-3</v>
      </c>
      <c r="E227" s="4">
        <v>-3.5034272658035048E-2</v>
      </c>
      <c r="F227" s="4">
        <f t="shared" si="15"/>
        <v>-8.7623554516705424E-3</v>
      </c>
      <c r="G227" s="4">
        <f t="shared" si="16"/>
        <v>-6.4629022195649612E-3</v>
      </c>
      <c r="H227" s="4">
        <f t="shared" si="17"/>
        <v>3.2314511097824806E-3</v>
      </c>
      <c r="I227" s="3">
        <f t="shared" si="18"/>
        <v>1.3446755679523308E-3</v>
      </c>
      <c r="J227" s="3"/>
    </row>
    <row r="228" spans="1:10" x14ac:dyDescent="0.25">
      <c r="A228" s="2">
        <v>42922</v>
      </c>
      <c r="B228" s="4">
        <v>-9.0292283547926955E-3</v>
      </c>
      <c r="C228" s="6">
        <v>1</v>
      </c>
      <c r="D228" s="4">
        <v>-9.0020750192056909E-3</v>
      </c>
      <c r="E228" s="4">
        <v>3.9463299131807794E-3</v>
      </c>
      <c r="F228" s="4">
        <f t="shared" si="15"/>
        <v>-7.6622423557348822E-3</v>
      </c>
      <c r="G228" s="4">
        <f t="shared" si="16"/>
        <v>-1.3669859990578133E-3</v>
      </c>
      <c r="H228" s="4">
        <f t="shared" si="17"/>
        <v>6.8349299952890664E-4</v>
      </c>
      <c r="I228" s="3">
        <f t="shared" si="18"/>
        <v>0.31048987916909876</v>
      </c>
      <c r="J228" s="3"/>
    </row>
    <row r="229" spans="1:10" x14ac:dyDescent="0.25">
      <c r="A229" s="2">
        <v>42923</v>
      </c>
      <c r="B229" s="4">
        <v>1.2483872165978127E-3</v>
      </c>
      <c r="C229" s="6">
        <v>1</v>
      </c>
      <c r="D229" s="4">
        <v>6.2761101876411818E-3</v>
      </c>
      <c r="E229" s="4">
        <v>-2.2012578616352307E-2</v>
      </c>
      <c r="F229" s="4">
        <f t="shared" si="15"/>
        <v>-2.0746428890723685E-3</v>
      </c>
      <c r="G229" s="4">
        <f t="shared" si="16"/>
        <v>3.3230301056701812E-3</v>
      </c>
      <c r="H229" s="4">
        <f t="shared" si="17"/>
        <v>1.6615150528350906E-3</v>
      </c>
      <c r="I229" s="3">
        <f t="shared" si="18"/>
        <v>8.5945799358738403E-2</v>
      </c>
      <c r="J229" s="3"/>
    </row>
    <row r="230" spans="1:10" x14ac:dyDescent="0.25">
      <c r="A230" s="2">
        <v>42926</v>
      </c>
      <c r="B230" s="4">
        <v>-7.4815799765981517E-4</v>
      </c>
      <c r="C230" s="6">
        <v>1</v>
      </c>
      <c r="D230" s="4">
        <v>9.4360005115801115E-4</v>
      </c>
      <c r="E230" s="4">
        <v>1.607717041800738E-3</v>
      </c>
      <c r="F230" s="4">
        <f t="shared" si="15"/>
        <v>-2.712850001328363E-4</v>
      </c>
      <c r="G230" s="4">
        <f t="shared" si="16"/>
        <v>-4.7687299752697886E-4</v>
      </c>
      <c r="H230" s="4">
        <f t="shared" si="17"/>
        <v>2.3843649876348943E-4</v>
      </c>
      <c r="I230" s="3">
        <f t="shared" si="18"/>
        <v>0.38746818753490447</v>
      </c>
      <c r="J230" s="3"/>
    </row>
    <row r="231" spans="1:10" x14ac:dyDescent="0.25">
      <c r="A231" s="2">
        <v>42927</v>
      </c>
      <c r="B231" s="4">
        <v>5.4893497062538099E-3</v>
      </c>
      <c r="C231" s="6">
        <v>1</v>
      </c>
      <c r="D231" s="4">
        <v>-4.9176020578001189E-4</v>
      </c>
      <c r="E231" s="4">
        <v>1.6051364365970988E-2</v>
      </c>
      <c r="F231" s="4">
        <f t="shared" si="15"/>
        <v>2.2986514312725074E-3</v>
      </c>
      <c r="G231" s="4">
        <f t="shared" si="16"/>
        <v>3.1906982749813025E-3</v>
      </c>
      <c r="H231" s="4">
        <f t="shared" si="17"/>
        <v>1.5953491374906513E-3</v>
      </c>
      <c r="I231" s="3">
        <f t="shared" si="18"/>
        <v>9.6811181649295489E-2</v>
      </c>
      <c r="J231" s="3"/>
    </row>
    <row r="232" spans="1:10" x14ac:dyDescent="0.25">
      <c r="A232" s="2">
        <v>42928</v>
      </c>
      <c r="B232" s="4">
        <v>4.466488407271374E-3</v>
      </c>
      <c r="C232" s="6">
        <v>1</v>
      </c>
      <c r="D232" s="4">
        <v>7.5053930928539181E-3</v>
      </c>
      <c r="E232" s="4">
        <v>7.898894154818592E-4</v>
      </c>
      <c r="F232" s="4">
        <f t="shared" si="15"/>
        <v>4.7919322773167438E-3</v>
      </c>
      <c r="G232" s="4">
        <f t="shared" si="16"/>
        <v>-3.2544387004536986E-4</v>
      </c>
      <c r="H232" s="4">
        <f t="shared" si="17"/>
        <v>1.6272193502268493E-4</v>
      </c>
      <c r="I232" s="3">
        <f t="shared" si="18"/>
        <v>0.39370722500974853</v>
      </c>
      <c r="J232" s="3"/>
    </row>
    <row r="233" spans="1:10" x14ac:dyDescent="0.25">
      <c r="A233" s="2">
        <v>42929</v>
      </c>
      <c r="B233" s="4">
        <v>1.2340824455625565E-4</v>
      </c>
      <c r="C233" s="6">
        <v>1</v>
      </c>
      <c r="D233" s="4">
        <v>1.5469464761013185E-3</v>
      </c>
      <c r="E233" s="4">
        <v>1.6574585635359185E-2</v>
      </c>
      <c r="F233" s="4">
        <f t="shared" si="15"/>
        <v>4.0721541728971911E-3</v>
      </c>
      <c r="G233" s="4">
        <f t="shared" si="16"/>
        <v>-3.9487459283409354E-3</v>
      </c>
      <c r="H233" s="4">
        <f t="shared" si="17"/>
        <v>1.9743729641704677E-3</v>
      </c>
      <c r="I233" s="3">
        <f t="shared" si="18"/>
        <v>4.770936836396545E-2</v>
      </c>
      <c r="J233" s="3"/>
    </row>
    <row r="234" spans="1:10" x14ac:dyDescent="0.25">
      <c r="A234" s="2">
        <v>42930</v>
      </c>
      <c r="B234" s="4">
        <v>3.8283526238422905E-3</v>
      </c>
      <c r="C234" s="6">
        <v>1</v>
      </c>
      <c r="D234" s="4">
        <v>4.3490721415246902E-3</v>
      </c>
      <c r="E234" s="4">
        <v>1.0869565217391131E-2</v>
      </c>
      <c r="F234" s="4">
        <f t="shared" si="15"/>
        <v>4.8535994549130821E-3</v>
      </c>
      <c r="G234" s="4">
        <f t="shared" si="16"/>
        <v>-1.0252468310707917E-3</v>
      </c>
      <c r="H234" s="4">
        <f t="shared" si="17"/>
        <v>5.1262341553539583E-4</v>
      </c>
      <c r="I234" s="3">
        <f t="shared" si="18"/>
        <v>0.34687646304491487</v>
      </c>
      <c r="J234" s="3"/>
    </row>
    <row r="235" spans="1:10" x14ac:dyDescent="0.25">
      <c r="A235" s="2">
        <v>42933</v>
      </c>
      <c r="B235" s="4">
        <v>-5.1671833984184845E-3</v>
      </c>
      <c r="C235" s="6">
        <v>1</v>
      </c>
      <c r="D235" s="4">
        <v>2.0237992142879691E-4</v>
      </c>
      <c r="E235" s="4">
        <v>-1.228878648233489E-2</v>
      </c>
      <c r="F235" s="4">
        <f t="shared" si="15"/>
        <v>-4.4495975262578077E-3</v>
      </c>
      <c r="G235" s="4">
        <f t="shared" si="16"/>
        <v>-7.1758587216067676E-4</v>
      </c>
      <c r="H235" s="4">
        <f t="shared" si="17"/>
        <v>3.5879293608033838E-4</v>
      </c>
      <c r="I235" s="3">
        <f t="shared" si="18"/>
        <v>0.37287696919397167</v>
      </c>
      <c r="J235" s="3"/>
    </row>
    <row r="236" spans="1:10" x14ac:dyDescent="0.25">
      <c r="A236" s="2">
        <v>42934</v>
      </c>
      <c r="B236" s="4">
        <v>-3.2152276046628625E-3</v>
      </c>
      <c r="C236" s="6">
        <v>1</v>
      </c>
      <c r="D236" s="4">
        <v>8.4964011569521602E-4</v>
      </c>
      <c r="E236" s="4">
        <v>1.0886469673405896E-2</v>
      </c>
      <c r="F236" s="4">
        <f t="shared" si="15"/>
        <v>2.0452813842989767E-3</v>
      </c>
      <c r="G236" s="4">
        <f t="shared" si="16"/>
        <v>-5.2605089889618392E-3</v>
      </c>
      <c r="H236" s="4">
        <f t="shared" si="17"/>
        <v>2.6302544944809196E-3</v>
      </c>
      <c r="I236" s="3">
        <f t="shared" si="18"/>
        <v>9.1732012808278373E-3</v>
      </c>
      <c r="J236" s="3"/>
    </row>
    <row r="237" spans="1:10" x14ac:dyDescent="0.25">
      <c r="A237" s="2">
        <v>42935</v>
      </c>
      <c r="B237" s="4">
        <v>3.1015299495258386E-3</v>
      </c>
      <c r="C237" s="6">
        <v>1</v>
      </c>
      <c r="D237" s="4">
        <v>5.0937794241274759E-3</v>
      </c>
      <c r="E237" s="4">
        <v>1.538461538461533E-2</v>
      </c>
      <c r="F237" s="4">
        <f t="shared" si="15"/>
        <v>6.616151383595178E-3</v>
      </c>
      <c r="G237" s="4">
        <f t="shared" si="16"/>
        <v>-3.5146214340693394E-3</v>
      </c>
      <c r="H237" s="4">
        <f t="shared" si="17"/>
        <v>1.7573107170346697E-3</v>
      </c>
      <c r="I237" s="3">
        <f t="shared" si="18"/>
        <v>7.4268536384284725E-2</v>
      </c>
      <c r="J237" s="3"/>
    </row>
    <row r="238" spans="1:10" x14ac:dyDescent="0.25">
      <c r="A238" s="2">
        <v>42936</v>
      </c>
      <c r="B238" s="4">
        <v>1.2368507595339473E-4</v>
      </c>
      <c r="C238" s="6">
        <v>1</v>
      </c>
      <c r="D238" s="4">
        <v>4.8276837252370086E-4</v>
      </c>
      <c r="E238" s="4">
        <v>-9.0909090909090384E-3</v>
      </c>
      <c r="F238" s="4">
        <f t="shared" si="15"/>
        <v>-3.3998134794503095E-3</v>
      </c>
      <c r="G238" s="4">
        <f t="shared" si="16"/>
        <v>3.5234985554037043E-3</v>
      </c>
      <c r="H238" s="4">
        <f t="shared" si="17"/>
        <v>1.7617492777018521E-3</v>
      </c>
      <c r="I238" s="3">
        <f t="shared" si="18"/>
        <v>7.1112192337862618E-2</v>
      </c>
      <c r="J238" s="3"/>
    </row>
    <row r="239" spans="1:10" x14ac:dyDescent="0.25">
      <c r="A239" s="2">
        <v>42937</v>
      </c>
      <c r="B239" s="4">
        <v>-9.1517814919572782E-3</v>
      </c>
      <c r="C239" s="6">
        <v>1</v>
      </c>
      <c r="D239" s="4">
        <v>-7.6382984950096322E-4</v>
      </c>
      <c r="E239" s="4">
        <v>-2.4464831804281384E-2</v>
      </c>
      <c r="F239" s="4">
        <f t="shared" si="15"/>
        <v>-8.3652073051799485E-3</v>
      </c>
      <c r="G239" s="4">
        <f t="shared" si="16"/>
        <v>-7.8657418677732967E-4</v>
      </c>
      <c r="H239" s="4">
        <f t="shared" si="17"/>
        <v>3.9328709338866483E-4</v>
      </c>
      <c r="I239" s="3">
        <f t="shared" si="18"/>
        <v>0.36771444867006486</v>
      </c>
      <c r="J239" s="3"/>
    </row>
    <row r="240" spans="1:10" x14ac:dyDescent="0.25">
      <c r="A240" s="2">
        <v>42940</v>
      </c>
      <c r="B240" s="4">
        <v>-3.1201752103460212E-3</v>
      </c>
      <c r="C240" s="6">
        <v>1</v>
      </c>
      <c r="D240" s="4">
        <v>-2.4145213819259936E-4</v>
      </c>
      <c r="E240" s="4">
        <v>1.3322884012539227E-2</v>
      </c>
      <c r="F240" s="4">
        <f t="shared" si="15"/>
        <v>1.7964276565630862E-3</v>
      </c>
      <c r="G240" s="4">
        <f t="shared" si="16"/>
        <v>-4.9166028669091078E-3</v>
      </c>
      <c r="H240" s="4">
        <f t="shared" si="17"/>
        <v>2.4583014334545539E-3</v>
      </c>
      <c r="I240" s="3">
        <f t="shared" si="18"/>
        <v>1.4786707259596132E-2</v>
      </c>
      <c r="J240" s="3"/>
    </row>
    <row r="241" spans="1:10" x14ac:dyDescent="0.25">
      <c r="A241" s="2">
        <v>42941</v>
      </c>
      <c r="B241" s="4">
        <v>5.0081704595994481E-3</v>
      </c>
      <c r="C241" s="6">
        <v>1</v>
      </c>
      <c r="D241" s="4">
        <v>2.3341228520112889E-3</v>
      </c>
      <c r="E241" s="4">
        <v>3.0162412993039567E-2</v>
      </c>
      <c r="F241" s="4">
        <f t="shared" si="15"/>
        <v>8.20782660225069E-3</v>
      </c>
      <c r="G241" s="4">
        <f t="shared" si="16"/>
        <v>-3.1996561426512419E-3</v>
      </c>
      <c r="H241" s="4">
        <f t="shared" si="17"/>
        <v>1.5998280713256209E-3</v>
      </c>
      <c r="I241" s="3">
        <f t="shared" si="18"/>
        <v>9.914240582564135E-2</v>
      </c>
      <c r="J241" s="3"/>
    </row>
    <row r="242" spans="1:10" x14ac:dyDescent="0.25">
      <c r="A242" s="2">
        <v>42942</v>
      </c>
      <c r="B242" s="4">
        <v>1.2459444515935392E-3</v>
      </c>
      <c r="C242" s="6">
        <v>1</v>
      </c>
      <c r="D242" s="4">
        <v>2.8092173677141119E-4</v>
      </c>
      <c r="E242" s="4">
        <v>1.3513513513513598E-2</v>
      </c>
      <c r="F242" s="4">
        <f t="shared" si="15"/>
        <v>2.2654315798624532E-3</v>
      </c>
      <c r="G242" s="4">
        <f t="shared" si="16"/>
        <v>-1.0194871282689141E-3</v>
      </c>
      <c r="H242" s="4">
        <f t="shared" si="17"/>
        <v>5.0974356413445703E-4</v>
      </c>
      <c r="I242" s="3">
        <f t="shared" si="18"/>
        <v>0.34742927183152372</v>
      </c>
      <c r="J242" s="3"/>
    </row>
    <row r="243" spans="1:10" x14ac:dyDescent="0.25">
      <c r="A243" s="2">
        <v>42943</v>
      </c>
      <c r="B243" s="4">
        <v>5.7231325223743301E-3</v>
      </c>
      <c r="C243" s="6">
        <v>1</v>
      </c>
      <c r="D243" s="4">
        <v>-9.2310380863069863E-4</v>
      </c>
      <c r="E243" s="4">
        <v>1.0370370370370363E-2</v>
      </c>
      <c r="F243" s="4">
        <f t="shared" si="15"/>
        <v>4.8738284785207779E-4</v>
      </c>
      <c r="G243" s="4">
        <f t="shared" si="16"/>
        <v>5.2357496745222519E-3</v>
      </c>
      <c r="H243" s="4">
        <f t="shared" si="17"/>
        <v>2.617874837261126E-3</v>
      </c>
      <c r="I243" s="3">
        <f t="shared" si="18"/>
        <v>9.0254393048057203E-3</v>
      </c>
      <c r="J243" s="3"/>
    </row>
    <row r="244" spans="1:10" x14ac:dyDescent="0.25">
      <c r="A244" s="2">
        <v>42944</v>
      </c>
      <c r="B244" s="4">
        <v>-1.5216938762638521E-2</v>
      </c>
      <c r="C244" s="6">
        <v>1</v>
      </c>
      <c r="D244" s="4">
        <v>-1.4060975076338744E-3</v>
      </c>
      <c r="E244" s="4">
        <v>1.1730205278592365E-2</v>
      </c>
      <c r="F244" s="4">
        <f t="shared" si="15"/>
        <v>4.4974463801375703E-4</v>
      </c>
      <c r="G244" s="4">
        <f t="shared" si="16"/>
        <v>-1.5666683400652279E-2</v>
      </c>
      <c r="H244" s="4">
        <f t="shared" si="17"/>
        <v>7.8333417003261397E-3</v>
      </c>
      <c r="I244" s="3">
        <f t="shared" si="18"/>
        <v>2.1826500775507084E-15</v>
      </c>
      <c r="J244" s="3"/>
    </row>
    <row r="245" spans="1:10" x14ac:dyDescent="0.25">
      <c r="A245" s="2">
        <v>42947</v>
      </c>
      <c r="B245" s="4">
        <v>5.5276043869836311E-3</v>
      </c>
      <c r="C245" s="6">
        <v>1</v>
      </c>
      <c r="D245" s="4">
        <v>-4.0225195384890888E-4</v>
      </c>
      <c r="E245" s="4">
        <v>1.0869565217391131E-2</v>
      </c>
      <c r="F245" s="4">
        <f t="shared" si="15"/>
        <v>1.0347124036904469E-3</v>
      </c>
      <c r="G245" s="4">
        <f t="shared" si="16"/>
        <v>4.4928919832931844E-3</v>
      </c>
      <c r="H245" s="4">
        <f t="shared" si="17"/>
        <v>2.2464459916465922E-3</v>
      </c>
      <c r="I245" s="3">
        <f t="shared" si="18"/>
        <v>2.4372633723271055E-2</v>
      </c>
      <c r="J245" s="3"/>
    </row>
    <row r="246" spans="1:10" x14ac:dyDescent="0.25">
      <c r="A246" s="2">
        <v>42948</v>
      </c>
      <c r="B246" s="4">
        <v>1.6242566046016371E-3</v>
      </c>
      <c r="C246" s="6">
        <v>1</v>
      </c>
      <c r="D246" s="4">
        <v>2.1332019500306387E-3</v>
      </c>
      <c r="E246" s="4">
        <v>-1.6487455197132572E-2</v>
      </c>
      <c r="F246" s="4">
        <f t="shared" si="15"/>
        <v>-3.9801229932247325E-3</v>
      </c>
      <c r="G246" s="4">
        <f t="shared" si="16"/>
        <v>5.6043795978263696E-3</v>
      </c>
      <c r="H246" s="4">
        <f t="shared" si="17"/>
        <v>2.8021897989131848E-3</v>
      </c>
      <c r="I246" s="3">
        <f t="shared" si="18"/>
        <v>5.2155482634627017E-3</v>
      </c>
      <c r="J246" s="3"/>
    </row>
    <row r="247" spans="1:10" x14ac:dyDescent="0.25">
      <c r="A247" s="2">
        <v>42949</v>
      </c>
      <c r="B247" s="4">
        <v>5.3638203939647688E-3</v>
      </c>
      <c r="C247" s="6">
        <v>1</v>
      </c>
      <c r="D247" s="4">
        <v>5.2196799134263117E-4</v>
      </c>
      <c r="E247" s="4">
        <v>8.7463556851310464E-3</v>
      </c>
      <c r="F247" s="4">
        <f t="shared" si="15"/>
        <v>1.2301871760205213E-3</v>
      </c>
      <c r="G247" s="4">
        <f t="shared" si="16"/>
        <v>4.1336332179442471E-3</v>
      </c>
      <c r="H247" s="4">
        <f t="shared" si="17"/>
        <v>2.0668166089721236E-3</v>
      </c>
      <c r="I247" s="3">
        <f t="shared" si="18"/>
        <v>3.7343170612757298E-2</v>
      </c>
      <c r="J247" s="3"/>
    </row>
    <row r="248" spans="1:10" x14ac:dyDescent="0.25">
      <c r="A248" s="2">
        <v>42950</v>
      </c>
      <c r="B248" s="4">
        <v>-1.3651457312381376E-3</v>
      </c>
      <c r="C248" s="6">
        <v>1</v>
      </c>
      <c r="D248" s="4">
        <v>-1.7662292116584766E-3</v>
      </c>
      <c r="E248" s="4">
        <v>-6.5028901734104361E-3</v>
      </c>
      <c r="F248" s="4">
        <f t="shared" si="15"/>
        <v>-4.5402520689486999E-3</v>
      </c>
      <c r="G248" s="4">
        <f t="shared" si="16"/>
        <v>3.1751063377105622E-3</v>
      </c>
      <c r="H248" s="4">
        <f t="shared" si="17"/>
        <v>1.5875531688552811E-3</v>
      </c>
      <c r="I248" s="3">
        <f t="shared" si="18"/>
        <v>9.8147717638469398E-2</v>
      </c>
      <c r="J248" s="3"/>
    </row>
    <row r="249" spans="1:10" x14ac:dyDescent="0.25">
      <c r="A249" s="2">
        <v>42951</v>
      </c>
      <c r="B249" s="4">
        <v>-3.4784846547659676E-3</v>
      </c>
      <c r="C249" s="6">
        <v>1</v>
      </c>
      <c r="D249" s="4">
        <v>1.5280935192139022E-3</v>
      </c>
      <c r="E249" s="4">
        <v>6.545454545454632E-3</v>
      </c>
      <c r="F249" s="4">
        <f t="shared" si="15"/>
        <v>1.4714646369701756E-3</v>
      </c>
      <c r="G249" s="4">
        <f t="shared" si="16"/>
        <v>-4.9499492917361434E-3</v>
      </c>
      <c r="H249" s="4">
        <f t="shared" si="17"/>
        <v>2.4749746458680717E-3</v>
      </c>
      <c r="I249" s="3">
        <f t="shared" si="18"/>
        <v>1.413757710937953E-2</v>
      </c>
      <c r="J249" s="3"/>
    </row>
    <row r="250" spans="1:10" x14ac:dyDescent="0.25">
      <c r="A250" s="2">
        <v>42954</v>
      </c>
      <c r="B250" s="4">
        <v>-6.2351662908344263E-4</v>
      </c>
      <c r="C250" s="6">
        <v>1</v>
      </c>
      <c r="D250" s="4">
        <v>1.847065005669446E-3</v>
      </c>
      <c r="E250" s="4">
        <v>-1.4450867052022698E-3</v>
      </c>
      <c r="F250" s="4">
        <f t="shared" si="15"/>
        <v>-3.3214393548936931E-4</v>
      </c>
      <c r="G250" s="4">
        <f t="shared" si="16"/>
        <v>-2.9137269359407332E-4</v>
      </c>
      <c r="H250" s="4">
        <f t="shared" si="17"/>
        <v>1.4568634679703666E-4</v>
      </c>
      <c r="I250" s="3">
        <f t="shared" si="18"/>
        <v>0.39478115578717216</v>
      </c>
      <c r="J250" s="3"/>
    </row>
    <row r="251" spans="1:10" x14ac:dyDescent="0.25">
      <c r="A251" s="2">
        <v>42955</v>
      </c>
      <c r="B251" s="4">
        <v>-2.495057674004042E-3</v>
      </c>
      <c r="C251" s="6">
        <v>1</v>
      </c>
      <c r="D251" s="4">
        <v>-2.2042632009660057E-3</v>
      </c>
      <c r="E251" s="4">
        <v>-5.0651230101302902E-3</v>
      </c>
      <c r="F251" s="4">
        <f t="shared" si="15"/>
        <v>-4.5216626737873715E-3</v>
      </c>
      <c r="G251" s="4">
        <f t="shared" si="16"/>
        <v>2.0266049997833295E-3</v>
      </c>
      <c r="H251" s="4">
        <f t="shared" si="17"/>
        <v>1.0133024998916647E-3</v>
      </c>
      <c r="I251" s="3">
        <f t="shared" si="18"/>
        <v>0.22438030298030673</v>
      </c>
      <c r="J251" s="3"/>
    </row>
    <row r="252" spans="1:10" x14ac:dyDescent="0.25">
      <c r="A252" s="2">
        <v>42956</v>
      </c>
      <c r="B252" s="4">
        <v>3.1267647770838458E-3</v>
      </c>
      <c r="C252" s="6">
        <v>1</v>
      </c>
      <c r="D252" s="4">
        <v>-2.0092924754955277E-4</v>
      </c>
      <c r="E252" s="4">
        <v>1.381818181818173E-2</v>
      </c>
      <c r="F252" s="4">
        <f t="shared" si="15"/>
        <v>1.9566870977031003E-3</v>
      </c>
      <c r="G252" s="4">
        <f t="shared" si="16"/>
        <v>1.1700776793807455E-3</v>
      </c>
      <c r="H252" s="4">
        <f t="shared" si="17"/>
        <v>5.8503883969037275E-4</v>
      </c>
      <c r="I252" s="3">
        <f t="shared" si="18"/>
        <v>0.32842571187071712</v>
      </c>
      <c r="J252" s="3"/>
    </row>
    <row r="253" spans="1:10" x14ac:dyDescent="0.25">
      <c r="A253" s="2">
        <v>42957</v>
      </c>
      <c r="B253" s="4">
        <v>-5.9163981188176118E-3</v>
      </c>
      <c r="C253" s="6">
        <v>1</v>
      </c>
      <c r="D253" s="4">
        <v>-1.3859778780656251E-2</v>
      </c>
      <c r="E253" s="4">
        <v>-1.8651362984218101E-2</v>
      </c>
      <c r="F253" s="4">
        <f t="shared" si="15"/>
        <v>-1.7392377088954587E-2</v>
      </c>
      <c r="G253" s="4">
        <f t="shared" si="16"/>
        <v>1.1475978970136975E-2</v>
      </c>
      <c r="H253" s="4">
        <f t="shared" si="17"/>
        <v>5.7379894850684877E-3</v>
      </c>
      <c r="I253" s="3">
        <f t="shared" si="18"/>
        <v>6.517700067056137E-9</v>
      </c>
      <c r="J253" s="3"/>
    </row>
    <row r="254" spans="1:10" x14ac:dyDescent="0.25">
      <c r="A254" s="2">
        <v>42958</v>
      </c>
      <c r="B254" s="4">
        <v>-9.6240464910657408E-3</v>
      </c>
      <c r="C254" s="6">
        <v>1</v>
      </c>
      <c r="D254" s="4">
        <v>1.0184207821595237E-3</v>
      </c>
      <c r="E254" s="4">
        <v>5.8479532163742132E-3</v>
      </c>
      <c r="F254" s="4">
        <f t="shared" si="15"/>
        <v>8.8199638746786066E-4</v>
      </c>
      <c r="G254" s="4">
        <f t="shared" si="16"/>
        <v>-1.0506042878533602E-2</v>
      </c>
      <c r="H254" s="4">
        <f t="shared" si="17"/>
        <v>5.253021439266801E-3</v>
      </c>
      <c r="I254" s="3">
        <f t="shared" si="18"/>
        <v>1.2650309948260133E-7</v>
      </c>
      <c r="J254" s="3"/>
    </row>
    <row r="255" spans="1:10" x14ac:dyDescent="0.25">
      <c r="A255" s="2">
        <v>42961</v>
      </c>
      <c r="B255" s="4">
        <v>2.5611658540380944E-4</v>
      </c>
      <c r="C255" s="6">
        <v>1</v>
      </c>
      <c r="D255" s="4">
        <v>9.9705322884604541E-3</v>
      </c>
      <c r="E255" s="4">
        <v>-2.6889534883720922E-2</v>
      </c>
      <c r="F255" s="4">
        <f t="shared" si="15"/>
        <v>-3.6253529024355378E-4</v>
      </c>
      <c r="G255" s="4">
        <f t="shared" si="16"/>
        <v>6.1865187564736322E-4</v>
      </c>
      <c r="H255" s="4">
        <f t="shared" si="17"/>
        <v>3.0932593782368161E-4</v>
      </c>
      <c r="I255" s="3">
        <f t="shared" si="18"/>
        <v>0.3772140538667268</v>
      </c>
      <c r="J255" s="3"/>
    </row>
    <row r="256" spans="1:10" x14ac:dyDescent="0.25">
      <c r="A256" s="2">
        <v>42962</v>
      </c>
      <c r="B256" s="4">
        <v>-2.4290528189322425E-3</v>
      </c>
      <c r="C256" s="6">
        <v>1</v>
      </c>
      <c r="D256" s="4">
        <v>-8.0629060232428884E-5</v>
      </c>
      <c r="E256" s="4">
        <v>4.4809559372664953E-3</v>
      </c>
      <c r="F256" s="4">
        <f t="shared" si="15"/>
        <v>-3.5378280994961451E-4</v>
      </c>
      <c r="G256" s="4">
        <f t="shared" si="16"/>
        <v>-2.0752700089826277E-3</v>
      </c>
      <c r="H256" s="4">
        <f t="shared" si="17"/>
        <v>1.0376350044913139E-3</v>
      </c>
      <c r="I256" s="3">
        <f t="shared" si="18"/>
        <v>0.22279090384676034</v>
      </c>
      <c r="J256" s="3"/>
    </row>
    <row r="257" spans="1:10" x14ac:dyDescent="0.25">
      <c r="A257" s="2">
        <v>42963</v>
      </c>
      <c r="B257" s="4">
        <v>-7.3039606138521895E-3</v>
      </c>
      <c r="C257" s="6">
        <v>1</v>
      </c>
      <c r="D257" s="4">
        <v>1.8137211873094916E-3</v>
      </c>
      <c r="E257" s="4">
        <v>-1.0408921933085402E-2</v>
      </c>
      <c r="F257" s="4">
        <f t="shared" si="15"/>
        <v>-2.6698444515084827E-3</v>
      </c>
      <c r="G257" s="4">
        <f t="shared" si="16"/>
        <v>-4.6341161623437068E-3</v>
      </c>
      <c r="H257" s="4">
        <f t="shared" si="17"/>
        <v>2.3170580811718534E-3</v>
      </c>
      <c r="I257" s="3">
        <f t="shared" si="18"/>
        <v>2.1368690152561896E-2</v>
      </c>
      <c r="J257" s="3"/>
    </row>
    <row r="258" spans="1:10" x14ac:dyDescent="0.25">
      <c r="A258" s="2">
        <v>42964</v>
      </c>
      <c r="B258" s="4">
        <v>-1.5618563412688302E-2</v>
      </c>
      <c r="C258" s="6">
        <v>1</v>
      </c>
      <c r="D258" s="4">
        <v>-1.5285802173220286E-2</v>
      </c>
      <c r="E258" s="4">
        <v>1.277235161532686E-2</v>
      </c>
      <c r="F258" s="4">
        <f t="shared" si="15"/>
        <v>-1.0437430030932487E-2</v>
      </c>
      <c r="G258" s="4">
        <f t="shared" si="16"/>
        <v>-5.1811333817558154E-3</v>
      </c>
      <c r="H258" s="4">
        <f t="shared" si="17"/>
        <v>2.5905666908779077E-3</v>
      </c>
      <c r="I258" s="3">
        <f t="shared" si="18"/>
        <v>1.0271001977192324E-2</v>
      </c>
      <c r="J258" s="3"/>
    </row>
    <row r="259" spans="1:10" x14ac:dyDescent="0.25">
      <c r="A259" s="2">
        <v>42965</v>
      </c>
      <c r="B259" s="4">
        <v>4.9825250435984181E-3</v>
      </c>
      <c r="C259" s="6">
        <v>1</v>
      </c>
      <c r="D259" s="4">
        <v>-2.2466979105005835E-3</v>
      </c>
      <c r="E259" s="4">
        <v>3.6350148367952473E-2</v>
      </c>
      <c r="F259" s="4">
        <f t="shared" si="15"/>
        <v>6.121196464780025E-3</v>
      </c>
      <c r="G259" s="4">
        <f t="shared" si="16"/>
        <v>-1.1386714211816069E-3</v>
      </c>
      <c r="H259" s="4">
        <f t="shared" si="17"/>
        <v>5.6933571059080345E-4</v>
      </c>
      <c r="I259" s="3">
        <f t="shared" si="18"/>
        <v>0.3355429607715914</v>
      </c>
      <c r="J259" s="3"/>
    </row>
    <row r="260" spans="1:10" x14ac:dyDescent="0.25">
      <c r="A260" s="2">
        <v>42968</v>
      </c>
      <c r="B260" s="4">
        <v>-3.392325284031994E-3</v>
      </c>
      <c r="C260" s="6">
        <v>1</v>
      </c>
      <c r="D260" s="4">
        <v>1.392028964009695E-3</v>
      </c>
      <c r="E260" s="4">
        <v>-2.2190408017179752E-2</v>
      </c>
      <c r="F260" s="4">
        <f t="shared" si="15"/>
        <v>-6.0460786584693128E-3</v>
      </c>
      <c r="G260" s="4">
        <f t="shared" si="16"/>
        <v>2.6537533744373188E-3</v>
      </c>
      <c r="H260" s="4">
        <f t="shared" si="17"/>
        <v>1.3268766872186594E-3</v>
      </c>
      <c r="I260" s="3">
        <f t="shared" si="18"/>
        <v>0.14940053414793286</v>
      </c>
      <c r="J260" s="3"/>
    </row>
    <row r="261" spans="1:10" x14ac:dyDescent="0.25">
      <c r="A261" s="2">
        <v>42969</v>
      </c>
      <c r="B261" s="4">
        <v>4.7133262461938052E-3</v>
      </c>
      <c r="C261" s="6">
        <v>1</v>
      </c>
      <c r="D261" s="4">
        <v>9.8532475297168354E-3</v>
      </c>
      <c r="E261" s="4">
        <v>5.8565153733529662E-3</v>
      </c>
      <c r="F261" s="4">
        <f t="shared" si="15"/>
        <v>7.9852149025284279E-3</v>
      </c>
      <c r="G261" s="4">
        <f t="shared" si="16"/>
        <v>-3.2718886563346226E-3</v>
      </c>
      <c r="H261" s="4">
        <f t="shared" si="17"/>
        <v>1.6359443281673113E-3</v>
      </c>
      <c r="I261" s="3">
        <f t="shared" si="18"/>
        <v>9.3009887845469152E-2</v>
      </c>
      <c r="J261" s="3"/>
    </row>
    <row r="262" spans="1:10" x14ac:dyDescent="0.25">
      <c r="A262" s="2">
        <v>42970</v>
      </c>
      <c r="B262" s="4">
        <v>-1.6942523391181297E-3</v>
      </c>
      <c r="C262" s="6">
        <v>1</v>
      </c>
      <c r="D262" s="4">
        <v>-3.441462112564575E-3</v>
      </c>
      <c r="E262" s="4">
        <v>1.1644832605531397E-2</v>
      </c>
      <c r="F262" s="4">
        <f t="shared" si="15"/>
        <v>-1.20819337974499E-3</v>
      </c>
      <c r="G262" s="4">
        <f t="shared" si="16"/>
        <v>-4.8605895937313967E-4</v>
      </c>
      <c r="H262" s="4">
        <f t="shared" si="17"/>
        <v>2.4302947968656984E-4</v>
      </c>
      <c r="I262" s="3">
        <f t="shared" si="18"/>
        <v>0.38701430343314103</v>
      </c>
      <c r="J262" s="3"/>
    </row>
    <row r="263" spans="1:10" x14ac:dyDescent="0.25">
      <c r="A263" s="2">
        <v>42971</v>
      </c>
      <c r="B263" s="4">
        <v>-3.6547453009981856E-3</v>
      </c>
      <c r="C263" s="6">
        <v>1</v>
      </c>
      <c r="D263" s="4">
        <v>-1.868567888059891E-3</v>
      </c>
      <c r="E263" s="4">
        <v>-7.194244604316502E-3</v>
      </c>
      <c r="F263" s="4">
        <f t="shared" si="15"/>
        <v>-4.8007399968034298E-3</v>
      </c>
      <c r="G263" s="4">
        <f t="shared" si="16"/>
        <v>1.1459946958052442E-3</v>
      </c>
      <c r="H263" s="4">
        <f t="shared" si="17"/>
        <v>5.7299734790262208E-4</v>
      </c>
      <c r="I263" s="3">
        <f t="shared" si="18"/>
        <v>0.33099619268889047</v>
      </c>
      <c r="J263" s="3"/>
    </row>
    <row r="264" spans="1:10" x14ac:dyDescent="0.25">
      <c r="A264" s="2">
        <v>42972</v>
      </c>
      <c r="B264" s="4">
        <v>5.1093899102145901E-3</v>
      </c>
      <c r="C264" s="6">
        <v>1</v>
      </c>
      <c r="D264" s="4">
        <v>1.9942303469950851E-3</v>
      </c>
      <c r="E264" s="4">
        <v>0</v>
      </c>
      <c r="F264" s="4">
        <f t="shared" si="15"/>
        <v>1.586876886527169E-4</v>
      </c>
      <c r="G264" s="4">
        <f t="shared" si="16"/>
        <v>4.9507022215618734E-3</v>
      </c>
      <c r="H264" s="4">
        <f t="shared" si="17"/>
        <v>2.4753511107809367E-3</v>
      </c>
      <c r="I264" s="3">
        <f t="shared" si="18"/>
        <v>1.3449209507055915E-2</v>
      </c>
      <c r="J264" s="3"/>
    </row>
    <row r="265" spans="1:10" x14ac:dyDescent="0.25">
      <c r="A265" s="2">
        <v>42975</v>
      </c>
      <c r="B265" s="4">
        <v>-3.2587537020387636E-3</v>
      </c>
      <c r="C265" s="6">
        <v>1</v>
      </c>
      <c r="D265" s="4">
        <v>2.0320206257773421E-4</v>
      </c>
      <c r="E265" s="4">
        <v>-5.7971014492753659E-3</v>
      </c>
      <c r="F265" s="4">
        <f t="shared" si="15"/>
        <v>-2.7753632154684901E-3</v>
      </c>
      <c r="G265" s="4">
        <f t="shared" si="16"/>
        <v>-4.8339048657027343E-4</v>
      </c>
      <c r="H265" s="4">
        <f t="shared" si="17"/>
        <v>2.4169524328513672E-4</v>
      </c>
      <c r="I265" s="3">
        <f t="shared" si="18"/>
        <v>0.38714702634567572</v>
      </c>
      <c r="J265" s="3"/>
    </row>
    <row r="266" spans="1:10" x14ac:dyDescent="0.25">
      <c r="A266" s="2">
        <v>42976</v>
      </c>
      <c r="B266" s="4">
        <v>-2.6132520829857953E-4</v>
      </c>
      <c r="C266" s="6">
        <v>1</v>
      </c>
      <c r="D266" s="4">
        <v>1.2590089807507088E-3</v>
      </c>
      <c r="E266" s="4">
        <v>1.4577259475219151E-3</v>
      </c>
      <c r="F266" s="4">
        <f t="shared" si="15"/>
        <v>-5.644248805786585E-5</v>
      </c>
      <c r="G266" s="4">
        <f t="shared" si="16"/>
        <v>-2.0488272024071368E-4</v>
      </c>
      <c r="H266" s="4">
        <f t="shared" si="17"/>
        <v>1.0244136012035684E-4</v>
      </c>
      <c r="I266" s="3">
        <f t="shared" si="18"/>
        <v>0.3969502913567034</v>
      </c>
      <c r="J266" s="3"/>
    </row>
    <row r="267" spans="1:10" x14ac:dyDescent="0.25">
      <c r="A267" s="2">
        <v>42977</v>
      </c>
      <c r="B267" s="4">
        <v>-4.5782892811954135E-3</v>
      </c>
      <c r="C267" s="6">
        <v>1</v>
      </c>
      <c r="D267" s="4">
        <v>4.8268507383772974E-3</v>
      </c>
      <c r="E267" s="4">
        <v>-2.0378457059679667E-2</v>
      </c>
      <c r="F267" s="4">
        <f t="shared" si="15"/>
        <v>-2.8182074713482119E-3</v>
      </c>
      <c r="G267" s="4">
        <f t="shared" si="16"/>
        <v>-1.7600818098472016E-3</v>
      </c>
      <c r="H267" s="4">
        <f t="shared" si="17"/>
        <v>8.800409049236008E-4</v>
      </c>
      <c r="I267" s="3">
        <f t="shared" si="18"/>
        <v>0.2626866659956052</v>
      </c>
      <c r="J267" s="3"/>
    </row>
    <row r="268" spans="1:10" x14ac:dyDescent="0.25">
      <c r="A268" s="2">
        <v>42978</v>
      </c>
      <c r="B268" s="4">
        <v>3.0224131477754046E-3</v>
      </c>
      <c r="C268" s="6">
        <v>1</v>
      </c>
      <c r="D268" s="4">
        <v>5.691500523890225E-3</v>
      </c>
      <c r="E268" s="4">
        <v>4.3833580980683573E-2</v>
      </c>
      <c r="F268" s="4">
        <f t="shared" si="15"/>
        <v>1.4430789334222911E-2</v>
      </c>
      <c r="G268" s="4">
        <f t="shared" si="16"/>
        <v>-1.1408376186447506E-2</v>
      </c>
      <c r="H268" s="4">
        <f t="shared" si="17"/>
        <v>5.7041880932237532E-3</v>
      </c>
      <c r="I268" s="3">
        <f t="shared" si="18"/>
        <v>8.9532397819501393E-9</v>
      </c>
      <c r="J268" s="3"/>
    </row>
    <row r="269" spans="1:10" x14ac:dyDescent="0.25">
      <c r="A269" s="2">
        <v>42979</v>
      </c>
      <c r="B269" s="4">
        <v>3.1443466586984492E-3</v>
      </c>
      <c r="C269" s="6">
        <v>1</v>
      </c>
      <c r="D269" s="4">
        <v>1.7260644247860668E-3</v>
      </c>
      <c r="E269" s="4">
        <v>-7.1174377224214602E-4</v>
      </c>
      <c r="F269" s="4">
        <f t="shared" si="15"/>
        <v>-2.4034067377785208E-4</v>
      </c>
      <c r="G269" s="4">
        <f t="shared" si="16"/>
        <v>3.3846873324763012E-3</v>
      </c>
      <c r="H269" s="4">
        <f t="shared" si="17"/>
        <v>1.6923436662381506E-3</v>
      </c>
      <c r="I269" s="3">
        <f t="shared" si="18"/>
        <v>8.1175645157457302E-2</v>
      </c>
      <c r="J269" s="3"/>
    </row>
    <row r="270" spans="1:10" x14ac:dyDescent="0.25">
      <c r="A270" s="2">
        <v>42983</v>
      </c>
      <c r="B270" s="4">
        <v>7.9667187587679766E-3</v>
      </c>
      <c r="C270" s="6">
        <v>1</v>
      </c>
      <c r="D270" s="4">
        <v>-7.1722525118653735E-3</v>
      </c>
      <c r="E270" s="4">
        <v>7.1225071225071712E-3</v>
      </c>
      <c r="F270" s="4">
        <f t="shared" si="15"/>
        <v>-5.3726916883565495E-3</v>
      </c>
      <c r="G270" s="4">
        <f t="shared" si="16"/>
        <v>1.3339410447124526E-2</v>
      </c>
      <c r="H270" s="4">
        <f t="shared" si="17"/>
        <v>6.6697052235622631E-3</v>
      </c>
      <c r="I270" s="3">
        <f t="shared" si="18"/>
        <v>1.3690373581300968E-11</v>
      </c>
      <c r="J270" s="3"/>
    </row>
    <row r="271" spans="1:10" x14ac:dyDescent="0.25">
      <c r="A271" s="2">
        <v>42984</v>
      </c>
      <c r="B271" s="4">
        <v>2.0730297284228927E-2</v>
      </c>
      <c r="C271" s="6">
        <v>1</v>
      </c>
      <c r="D271" s="4">
        <v>3.3497371292228184E-3</v>
      </c>
      <c r="E271" s="4">
        <v>2.1216407355021172E-2</v>
      </c>
      <c r="F271" s="4">
        <f t="shared" si="15"/>
        <v>6.7178249468724457E-3</v>
      </c>
      <c r="G271" s="4">
        <f t="shared" si="16"/>
        <v>1.4012472337356481E-2</v>
      </c>
      <c r="H271" s="4">
        <f t="shared" si="17"/>
        <v>7.0062361686782405E-3</v>
      </c>
      <c r="I271" s="3">
        <f t="shared" si="18"/>
        <v>1.1962141514978005E-12</v>
      </c>
      <c r="J271" s="3"/>
    </row>
    <row r="272" spans="1:10" x14ac:dyDescent="0.25">
      <c r="A272" s="2">
        <v>42985</v>
      </c>
      <c r="B272" s="4">
        <v>3.1734312266551434E-3</v>
      </c>
      <c r="C272" s="6">
        <v>1</v>
      </c>
      <c r="D272" s="4">
        <v>0</v>
      </c>
      <c r="E272" s="4">
        <v>4.8476454293628901E-3</v>
      </c>
      <c r="F272" s="4">
        <f t="shared" si="15"/>
        <v>-1.9444351021141336E-4</v>
      </c>
      <c r="G272" s="4">
        <f t="shared" si="16"/>
        <v>3.3678747368665568E-3</v>
      </c>
      <c r="H272" s="4">
        <f t="shared" si="17"/>
        <v>1.6839373684332784E-3</v>
      </c>
      <c r="I272" s="3">
        <f t="shared" si="18"/>
        <v>8.2457965995405738E-2</v>
      </c>
      <c r="J272" s="3"/>
    </row>
    <row r="273" spans="1:10" x14ac:dyDescent="0.25">
      <c r="A273" s="2">
        <v>42986</v>
      </c>
      <c r="B273" s="4">
        <v>-2.6571361351930278E-3</v>
      </c>
      <c r="C273" s="6">
        <v>1</v>
      </c>
      <c r="D273" s="4">
        <v>-1.6894310986853567E-3</v>
      </c>
      <c r="E273" s="4">
        <v>-1.4472777394900049E-2</v>
      </c>
      <c r="F273" s="4">
        <f t="shared" si="15"/>
        <v>-6.5331833526582157E-3</v>
      </c>
      <c r="G273" s="4">
        <f t="shared" si="16"/>
        <v>3.8760472174651879E-3</v>
      </c>
      <c r="H273" s="4">
        <f t="shared" si="17"/>
        <v>1.9380236087325939E-3</v>
      </c>
      <c r="I273" s="3">
        <f t="shared" si="18"/>
        <v>4.9623235452817306E-2</v>
      </c>
      <c r="J273" s="3"/>
    </row>
    <row r="274" spans="1:10" x14ac:dyDescent="0.25">
      <c r="A274" s="2">
        <v>42989</v>
      </c>
      <c r="B274" s="4">
        <v>5.455458343612829E-3</v>
      </c>
      <c r="C274" s="6">
        <v>1</v>
      </c>
      <c r="D274" s="4">
        <v>1.0919010706486487E-2</v>
      </c>
      <c r="E274" s="4">
        <v>0</v>
      </c>
      <c r="F274" s="4">
        <f t="shared" ref="F274:F337" si="19">SUMPRODUCT(B$2:D$2,C274:E274)</f>
        <v>7.3319992678511185E-3</v>
      </c>
      <c r="G274" s="4">
        <f t="shared" ref="G274:G337" si="20">B274-F274</f>
        <v>-1.8765409242382895E-3</v>
      </c>
      <c r="H274" s="4">
        <f t="shared" ref="H274:H337" si="21">MAX(B$8*G274,(B$8-1)*G274)</f>
        <v>9.3827046211914476E-4</v>
      </c>
      <c r="I274" s="3">
        <f t="shared" ref="I274:I337" si="22">_xlfn.T.DIST((B$11-G274)/B$10,B$9-3,0)</f>
        <v>0.24796191134460363</v>
      </c>
      <c r="J274" s="3"/>
    </row>
    <row r="275" spans="1:10" x14ac:dyDescent="0.25">
      <c r="A275" s="2">
        <v>42990</v>
      </c>
      <c r="B275" s="4">
        <v>3.1546105305704231E-3</v>
      </c>
      <c r="C275" s="6">
        <v>1</v>
      </c>
      <c r="D275" s="4">
        <v>3.5870200092911197E-3</v>
      </c>
      <c r="E275" s="4">
        <v>1.118881118881121E-2</v>
      </c>
      <c r="F275" s="4">
        <f t="shared" si="19"/>
        <v>4.3234008530442349E-3</v>
      </c>
      <c r="G275" s="4">
        <f t="shared" si="20"/>
        <v>-1.1687903224738118E-3</v>
      </c>
      <c r="H275" s="4">
        <f t="shared" si="21"/>
        <v>5.8439516123690591E-4</v>
      </c>
      <c r="I275" s="3">
        <f t="shared" si="22"/>
        <v>0.33239842653529583</v>
      </c>
      <c r="J275" s="3"/>
    </row>
    <row r="276" spans="1:10" x14ac:dyDescent="0.25">
      <c r="A276" s="2">
        <v>42991</v>
      </c>
      <c r="B276" s="4">
        <v>3.3961651890686007E-3</v>
      </c>
      <c r="C276" s="6">
        <v>1</v>
      </c>
      <c r="D276" s="4">
        <v>4.3694238773928085E-4</v>
      </c>
      <c r="E276" s="4">
        <v>1.5905947441217094E-2</v>
      </c>
      <c r="F276" s="4">
        <f t="shared" si="19"/>
        <v>3.0076092894321914E-3</v>
      </c>
      <c r="G276" s="4">
        <f t="shared" si="20"/>
        <v>3.8855589963640927E-4</v>
      </c>
      <c r="H276" s="4">
        <f t="shared" si="21"/>
        <v>1.9427794981820463E-4</v>
      </c>
      <c r="I276" s="3">
        <f t="shared" si="22"/>
        <v>0.38988780505844745</v>
      </c>
      <c r="J276" s="3"/>
    </row>
    <row r="277" spans="1:10" x14ac:dyDescent="0.25">
      <c r="A277" s="2">
        <v>42992</v>
      </c>
      <c r="B277" s="4">
        <v>4.0115264446340948E-3</v>
      </c>
      <c r="C277" s="6">
        <v>1</v>
      </c>
      <c r="D277" s="4">
        <v>-3.573838904040727E-4</v>
      </c>
      <c r="E277" s="4">
        <v>0</v>
      </c>
      <c r="F277" s="4">
        <f t="shared" si="19"/>
        <v>-1.7314273572602457E-3</v>
      </c>
      <c r="G277" s="4">
        <f t="shared" si="20"/>
        <v>5.7429538018943403E-3</v>
      </c>
      <c r="H277" s="4">
        <f t="shared" si="21"/>
        <v>2.8714769009471701E-3</v>
      </c>
      <c r="I277" s="3">
        <f t="shared" si="22"/>
        <v>4.2038789137654577E-3</v>
      </c>
      <c r="J277" s="3"/>
    </row>
    <row r="278" spans="1:10" x14ac:dyDescent="0.25">
      <c r="A278" s="2">
        <v>42993</v>
      </c>
      <c r="B278" s="4">
        <v>-2.4980906172566986E-4</v>
      </c>
      <c r="C278" s="6">
        <v>1</v>
      </c>
      <c r="D278" s="4">
        <v>1.2709843191560655E-3</v>
      </c>
      <c r="E278" s="4">
        <v>6.1266167460858334E-3</v>
      </c>
      <c r="F278" s="4">
        <f t="shared" si="19"/>
        <v>1.1568350708420158E-3</v>
      </c>
      <c r="G278" s="4">
        <f t="shared" si="20"/>
        <v>-1.4066441325676856E-3</v>
      </c>
      <c r="H278" s="4">
        <f t="shared" si="21"/>
        <v>7.0332206628384282E-4</v>
      </c>
      <c r="I278" s="3">
        <f t="shared" si="22"/>
        <v>0.30588553848661548</v>
      </c>
      <c r="J278" s="3"/>
    </row>
    <row r="279" spans="1:10" x14ac:dyDescent="0.25">
      <c r="A279" s="2">
        <v>42996</v>
      </c>
      <c r="B279" s="4">
        <v>2.4987148188615471E-4</v>
      </c>
      <c r="C279" s="6">
        <v>1</v>
      </c>
      <c r="D279" s="4">
        <v>2.2605252271881149E-3</v>
      </c>
      <c r="E279" s="4">
        <v>-2.0297699594045149E-3</v>
      </c>
      <c r="F279" s="4">
        <f t="shared" si="19"/>
        <v>-1.5055726941438127E-4</v>
      </c>
      <c r="G279" s="4">
        <f t="shared" si="20"/>
        <v>4.0042875130053598E-4</v>
      </c>
      <c r="H279" s="4">
        <f t="shared" si="21"/>
        <v>2.0021437565026799E-4</v>
      </c>
      <c r="I279" s="3">
        <f t="shared" si="22"/>
        <v>0.3893623837110966</v>
      </c>
      <c r="J279" s="3"/>
    </row>
    <row r="280" spans="1:10" x14ac:dyDescent="0.25">
      <c r="A280" s="2">
        <v>42997</v>
      </c>
      <c r="B280" s="4">
        <v>1.6230900475651122E-3</v>
      </c>
      <c r="C280" s="6">
        <v>1</v>
      </c>
      <c r="D280" s="4">
        <v>9.4971749748284928E-4</v>
      </c>
      <c r="E280" s="4">
        <v>-3.3898305084746339E-3</v>
      </c>
      <c r="F280" s="4">
        <f t="shared" si="19"/>
        <v>-1.5547490209502444E-3</v>
      </c>
      <c r="G280" s="4">
        <f t="shared" si="20"/>
        <v>3.1778390685153566E-3</v>
      </c>
      <c r="H280" s="4">
        <f t="shared" si="21"/>
        <v>1.5889195342576783E-3</v>
      </c>
      <c r="I280" s="3">
        <f t="shared" si="22"/>
        <v>9.7912612903609406E-2</v>
      </c>
      <c r="J280" s="3"/>
    </row>
    <row r="281" spans="1:10" x14ac:dyDescent="0.25">
      <c r="A281" s="2">
        <v>42998</v>
      </c>
      <c r="B281" s="4">
        <v>4.1138968051530611E-3</v>
      </c>
      <c r="C281" s="6">
        <v>1</v>
      </c>
      <c r="D281" s="4">
        <v>5.9303853530412454E-4</v>
      </c>
      <c r="E281" s="4">
        <v>1.7006802721088343E-2</v>
      </c>
      <c r="F281" s="4">
        <f t="shared" si="19"/>
        <v>3.4168752996520304E-3</v>
      </c>
      <c r="G281" s="4">
        <f t="shared" si="20"/>
        <v>6.9702150550103072E-4</v>
      </c>
      <c r="H281" s="4">
        <f t="shared" si="21"/>
        <v>3.4851075275051536E-4</v>
      </c>
      <c r="I281" s="3">
        <f t="shared" si="22"/>
        <v>0.37175315875649972</v>
      </c>
      <c r="J281" s="3"/>
    </row>
    <row r="282" spans="1:10" x14ac:dyDescent="0.25">
      <c r="A282" s="2">
        <v>42999</v>
      </c>
      <c r="B282" s="4">
        <v>-8.1934962899458119E-3</v>
      </c>
      <c r="C282" s="6">
        <v>1</v>
      </c>
      <c r="D282" s="4">
        <v>-2.9238931845385618E-3</v>
      </c>
      <c r="E282" s="4">
        <v>4.6822742474916801E-3</v>
      </c>
      <c r="F282" s="4">
        <f t="shared" si="19"/>
        <v>-2.5871621282266503E-3</v>
      </c>
      <c r="G282" s="4">
        <f t="shared" si="20"/>
        <v>-5.6063341617191616E-3</v>
      </c>
      <c r="H282" s="4">
        <f t="shared" si="21"/>
        <v>2.8031670808595808E-3</v>
      </c>
      <c r="I282" s="3">
        <f t="shared" si="22"/>
        <v>5.4955017115600555E-3</v>
      </c>
      <c r="J282" s="3"/>
    </row>
    <row r="283" spans="1:10" x14ac:dyDescent="0.25">
      <c r="A283" s="2">
        <v>43000</v>
      </c>
      <c r="B283" s="4">
        <v>3.7523052514898403E-4</v>
      </c>
      <c r="C283" s="6">
        <v>1</v>
      </c>
      <c r="D283" s="4">
        <v>3.9580969074526351E-5</v>
      </c>
      <c r="E283" s="4">
        <v>3.3288948069241098E-3</v>
      </c>
      <c r="F283" s="4">
        <f t="shared" si="19"/>
        <v>-5.5416813419704373E-4</v>
      </c>
      <c r="G283" s="4">
        <f t="shared" si="20"/>
        <v>9.2939865934602776E-4</v>
      </c>
      <c r="H283" s="4">
        <f t="shared" si="21"/>
        <v>4.6469932967301388E-4</v>
      </c>
      <c r="I283" s="3">
        <f t="shared" si="22"/>
        <v>0.35250077147375447</v>
      </c>
      <c r="J283" s="3"/>
    </row>
    <row r="284" spans="1:10" x14ac:dyDescent="0.25">
      <c r="A284" s="2">
        <v>43003</v>
      </c>
      <c r="B284" s="4">
        <v>1.3263304311976754E-2</v>
      </c>
      <c r="C284" s="6">
        <v>1</v>
      </c>
      <c r="D284" s="4">
        <v>-1.9018658356101392E-3</v>
      </c>
      <c r="E284" s="4">
        <v>3.9150630391506347E-2</v>
      </c>
      <c r="F284" s="4">
        <f t="shared" si="19"/>
        <v>7.1203276407068375E-3</v>
      </c>
      <c r="G284" s="4">
        <f t="shared" si="20"/>
        <v>6.142976671269916E-3</v>
      </c>
      <c r="H284" s="4">
        <f t="shared" si="21"/>
        <v>3.071488335634958E-3</v>
      </c>
      <c r="I284" s="3">
        <f t="shared" si="22"/>
        <v>2.191368590187088E-3</v>
      </c>
      <c r="J284" s="3"/>
    </row>
    <row r="285" spans="1:10" x14ac:dyDescent="0.25">
      <c r="A285" s="2">
        <v>43004</v>
      </c>
      <c r="B285" s="4">
        <v>-1.1112475652664822E-3</v>
      </c>
      <c r="C285" s="6">
        <v>1</v>
      </c>
      <c r="D285" s="4">
        <v>5.7459393390768554E-4</v>
      </c>
      <c r="E285" s="4">
        <v>-1.0855683269476391E-2</v>
      </c>
      <c r="F285" s="4">
        <f t="shared" si="19"/>
        <v>-3.7809719202726117E-3</v>
      </c>
      <c r="G285" s="4">
        <f t="shared" si="20"/>
        <v>2.6697243550061296E-3</v>
      </c>
      <c r="H285" s="4">
        <f t="shared" si="21"/>
        <v>1.3348621775030648E-3</v>
      </c>
      <c r="I285" s="3">
        <f t="shared" si="22"/>
        <v>0.14765303164178648</v>
      </c>
      <c r="J285" s="3"/>
    </row>
    <row r="286" spans="1:10" x14ac:dyDescent="0.25">
      <c r="A286" s="2">
        <v>43005</v>
      </c>
      <c r="B286" s="4">
        <v>6.6757345096004617E-3</v>
      </c>
      <c r="C286" s="6">
        <v>1</v>
      </c>
      <c r="D286" s="4">
        <v>3.9083277078284517E-3</v>
      </c>
      <c r="E286" s="4">
        <v>-9.6836668818592875E-3</v>
      </c>
      <c r="F286" s="4">
        <f t="shared" si="19"/>
        <v>-7.9932725178382671E-4</v>
      </c>
      <c r="G286" s="4">
        <f t="shared" si="20"/>
        <v>7.4750617613842888E-3</v>
      </c>
      <c r="H286" s="4">
        <f t="shared" si="21"/>
        <v>3.7375308806921444E-3</v>
      </c>
      <c r="I286" s="3">
        <f t="shared" si="22"/>
        <v>1.8379619896950614E-4</v>
      </c>
      <c r="J286" s="3"/>
    </row>
    <row r="287" spans="1:10" x14ac:dyDescent="0.25">
      <c r="A287" s="2">
        <v>43006</v>
      </c>
      <c r="B287" s="4">
        <v>9.3329514353195364E-3</v>
      </c>
      <c r="C287" s="6">
        <v>1</v>
      </c>
      <c r="D287" s="4">
        <v>1.0725210268041074E-3</v>
      </c>
      <c r="E287" s="4">
        <v>-1.9556714471968828E-3</v>
      </c>
      <c r="F287" s="4">
        <f t="shared" si="19"/>
        <v>-1.0863154314757614E-3</v>
      </c>
      <c r="G287" s="4">
        <f t="shared" si="20"/>
        <v>1.0419266866795299E-2</v>
      </c>
      <c r="H287" s="4">
        <f t="shared" si="21"/>
        <v>5.2096334333976493E-3</v>
      </c>
      <c r="I287" s="3">
        <f t="shared" si="22"/>
        <v>1.459014474978761E-7</v>
      </c>
      <c r="J287" s="3"/>
    </row>
    <row r="288" spans="1:10" x14ac:dyDescent="0.25">
      <c r="A288" s="2">
        <v>43007</v>
      </c>
      <c r="B288" s="4">
        <v>-2.5548545874914952E-3</v>
      </c>
      <c r="C288" s="6">
        <v>1</v>
      </c>
      <c r="D288" s="4">
        <v>3.6905313824941999E-3</v>
      </c>
      <c r="E288" s="4">
        <v>-9.7975179621162534E-3</v>
      </c>
      <c r="F288" s="4">
        <f t="shared" si="19"/>
        <v>-1.0037326294443476E-3</v>
      </c>
      <c r="G288" s="4">
        <f t="shared" si="20"/>
        <v>-1.5511219580471476E-3</v>
      </c>
      <c r="H288" s="4">
        <f t="shared" si="21"/>
        <v>7.7556097902357381E-4</v>
      </c>
      <c r="I288" s="3">
        <f t="shared" si="22"/>
        <v>0.28862390512627872</v>
      </c>
      <c r="J288" s="3"/>
    </row>
    <row r="289" spans="1:10" x14ac:dyDescent="0.25">
      <c r="A289" s="2">
        <v>43010</v>
      </c>
      <c r="B289" s="4">
        <v>-4.269504184983175E-3</v>
      </c>
      <c r="C289" s="6">
        <v>1</v>
      </c>
      <c r="D289" s="4">
        <v>4.1117398708057085E-3</v>
      </c>
      <c r="E289" s="4">
        <v>-1.1213720316622711E-2</v>
      </c>
      <c r="F289" s="4">
        <f t="shared" si="19"/>
        <v>-1.0302860929948324E-3</v>
      </c>
      <c r="G289" s="4">
        <f t="shared" si="20"/>
        <v>-3.2392180919883426E-3</v>
      </c>
      <c r="H289" s="4">
        <f t="shared" si="21"/>
        <v>1.6196090459941713E-3</v>
      </c>
      <c r="I289" s="3">
        <f t="shared" si="22"/>
        <v>9.5752082246271242E-2</v>
      </c>
      <c r="J289" s="3"/>
    </row>
    <row r="290" spans="1:10" x14ac:dyDescent="0.25">
      <c r="A290" s="2">
        <v>43011</v>
      </c>
      <c r="B290" s="4">
        <v>1.5925915367376309E-3</v>
      </c>
      <c r="C290" s="6">
        <v>1</v>
      </c>
      <c r="D290" s="4">
        <v>2.3625804134936867E-3</v>
      </c>
      <c r="E290" s="4">
        <v>-1.3342228152101177E-3</v>
      </c>
      <c r="F290" s="4">
        <f t="shared" si="19"/>
        <v>1.1078369519806056E-4</v>
      </c>
      <c r="G290" s="4">
        <f t="shared" si="20"/>
        <v>1.4818078415395704E-3</v>
      </c>
      <c r="H290" s="4">
        <f t="shared" si="21"/>
        <v>7.4090392076978518E-4</v>
      </c>
      <c r="I290" s="3">
        <f t="shared" si="22"/>
        <v>0.29265676252949063</v>
      </c>
      <c r="J290" s="3"/>
    </row>
    <row r="291" spans="1:10" x14ac:dyDescent="0.25">
      <c r="A291" s="2">
        <v>43012</v>
      </c>
      <c r="B291" s="4">
        <v>3.671207598285875E-4</v>
      </c>
      <c r="C291" s="6">
        <v>1</v>
      </c>
      <c r="D291" s="4">
        <v>1.296130835293674E-3</v>
      </c>
      <c r="E291" s="4">
        <v>-4.0080160320641323E-3</v>
      </c>
      <c r="F291" s="4">
        <f t="shared" si="19"/>
        <v>-1.4356884064929739E-3</v>
      </c>
      <c r="G291" s="4">
        <f t="shared" si="20"/>
        <v>1.8028091663215614E-3</v>
      </c>
      <c r="H291" s="4">
        <f t="shared" si="21"/>
        <v>9.014045831607807E-4</v>
      </c>
      <c r="I291" s="3">
        <f t="shared" si="22"/>
        <v>0.25273477867697947</v>
      </c>
      <c r="J291" s="3"/>
    </row>
    <row r="292" spans="1:10" x14ac:dyDescent="0.25">
      <c r="A292" s="2">
        <v>43013</v>
      </c>
      <c r="B292" s="4">
        <v>2.8117368816469313E-3</v>
      </c>
      <c r="C292" s="6">
        <v>1</v>
      </c>
      <c r="D292" s="4">
        <v>5.8063527372136381E-3</v>
      </c>
      <c r="E292" s="4">
        <v>2.2803487592220062E-2</v>
      </c>
      <c r="F292" s="4">
        <f t="shared" si="19"/>
        <v>9.1014885407931095E-3</v>
      </c>
      <c r="G292" s="4">
        <f t="shared" si="20"/>
        <v>-6.2897516591461783E-3</v>
      </c>
      <c r="H292" s="4">
        <f t="shared" si="21"/>
        <v>3.1448758295730891E-3</v>
      </c>
      <c r="I292" s="3">
        <f t="shared" si="22"/>
        <v>1.8159786669564939E-3</v>
      </c>
      <c r="J292" s="3"/>
    </row>
    <row r="293" spans="1:10" x14ac:dyDescent="0.25">
      <c r="A293" s="2">
        <v>43014</v>
      </c>
      <c r="B293" s="4">
        <v>-3.7793488248774043E-3</v>
      </c>
      <c r="C293" s="6">
        <v>1</v>
      </c>
      <c r="D293" s="4">
        <v>-1.0531356252241331E-3</v>
      </c>
      <c r="E293" s="4">
        <v>-2.5573770491803316E-2</v>
      </c>
      <c r="F293" s="4">
        <f t="shared" si="19"/>
        <v>-8.8836247668738315E-3</v>
      </c>
      <c r="G293" s="4">
        <f t="shared" si="20"/>
        <v>5.1042759419964272E-3</v>
      </c>
      <c r="H293" s="4">
        <f t="shared" si="21"/>
        <v>2.5521379709982136E-3</v>
      </c>
      <c r="I293" s="3">
        <f t="shared" si="22"/>
        <v>1.0878121555158509E-2</v>
      </c>
      <c r="J293" s="3"/>
    </row>
    <row r="294" spans="1:10" x14ac:dyDescent="0.25">
      <c r="A294" s="2">
        <v>43017</v>
      </c>
      <c r="B294" s="4">
        <v>3.9162823317757667E-3</v>
      </c>
      <c r="C294" s="6">
        <v>1</v>
      </c>
      <c r="D294" s="4">
        <v>-1.6791075942577116E-3</v>
      </c>
      <c r="E294" s="4">
        <v>1.3458950201885589E-3</v>
      </c>
      <c r="F294" s="4">
        <f t="shared" si="19"/>
        <v>-2.4467903682781388E-3</v>
      </c>
      <c r="G294" s="4">
        <f t="shared" si="20"/>
        <v>6.3630727000539055E-3</v>
      </c>
      <c r="H294" s="4">
        <f t="shared" si="21"/>
        <v>3.1815363500269527E-3</v>
      </c>
      <c r="I294" s="3">
        <f t="shared" si="22"/>
        <v>1.5034154642981927E-3</v>
      </c>
      <c r="J294" s="3"/>
    </row>
    <row r="295" spans="1:10" x14ac:dyDescent="0.25">
      <c r="A295" s="2">
        <v>43018</v>
      </c>
      <c r="B295" s="4">
        <v>2.8038600823641069E-3</v>
      </c>
      <c r="C295" s="6">
        <v>1</v>
      </c>
      <c r="D295" s="4">
        <v>2.5815840147171976E-3</v>
      </c>
      <c r="E295" s="4">
        <v>1.6801075268817245E-2</v>
      </c>
      <c r="F295" s="4">
        <f t="shared" si="19"/>
        <v>4.9621359640604507E-3</v>
      </c>
      <c r="G295" s="4">
        <f t="shared" si="20"/>
        <v>-2.1582758816963438E-3</v>
      </c>
      <c r="H295" s="4">
        <f t="shared" si="21"/>
        <v>1.0791379408481719E-3</v>
      </c>
      <c r="I295" s="3">
        <f t="shared" si="22"/>
        <v>0.21236644955639747</v>
      </c>
      <c r="J295" s="3"/>
    </row>
    <row r="296" spans="1:10" x14ac:dyDescent="0.25">
      <c r="A296" s="2">
        <v>43019</v>
      </c>
      <c r="B296" s="4">
        <v>4.1331804334119315E-3</v>
      </c>
      <c r="C296" s="6">
        <v>1</v>
      </c>
      <c r="D296" s="4">
        <v>1.4432752301722918E-3</v>
      </c>
      <c r="E296" s="4">
        <v>5.2875082617316327E-3</v>
      </c>
      <c r="F296" s="4">
        <f t="shared" si="19"/>
        <v>1.0789898853276116E-3</v>
      </c>
      <c r="G296" s="4">
        <f t="shared" si="20"/>
        <v>3.0541905480843201E-3</v>
      </c>
      <c r="H296" s="4">
        <f t="shared" si="21"/>
        <v>1.5270952740421601E-3</v>
      </c>
      <c r="I296" s="3">
        <f t="shared" si="22"/>
        <v>0.1089126847116364</v>
      </c>
      <c r="J296" s="3"/>
    </row>
    <row r="297" spans="1:10" x14ac:dyDescent="0.25">
      <c r="A297" s="2">
        <v>43020</v>
      </c>
      <c r="B297" s="4">
        <v>-2.0578575540696198E-3</v>
      </c>
      <c r="C297" s="6">
        <v>1</v>
      </c>
      <c r="D297" s="4">
        <v>-1.4411951888544383E-3</v>
      </c>
      <c r="E297" s="4">
        <v>-9.8619329388560661E-3</v>
      </c>
      <c r="F297" s="4">
        <f t="shared" si="19"/>
        <v>-5.1449753469366387E-3</v>
      </c>
      <c r="G297" s="4">
        <f t="shared" si="20"/>
        <v>3.0871177928670189E-3</v>
      </c>
      <c r="H297" s="4">
        <f t="shared" si="21"/>
        <v>1.5435588964335095E-3</v>
      </c>
      <c r="I297" s="3">
        <f t="shared" si="22"/>
        <v>0.10591132298301578</v>
      </c>
      <c r="J297" s="3"/>
    </row>
    <row r="298" spans="1:10" x14ac:dyDescent="0.25">
      <c r="A298" s="2">
        <v>43021</v>
      </c>
      <c r="B298" s="4">
        <v>-2.424756638328418E-4</v>
      </c>
      <c r="C298" s="6">
        <v>1</v>
      </c>
      <c r="D298" s="4">
        <v>1.1310283061198856E-3</v>
      </c>
      <c r="E298" s="4">
        <v>1.4608233731739695E-2</v>
      </c>
      <c r="F298" s="4">
        <f t="shared" si="19"/>
        <v>3.2309283374119735E-3</v>
      </c>
      <c r="G298" s="4">
        <f t="shared" si="20"/>
        <v>-3.4734040012448153E-3</v>
      </c>
      <c r="H298" s="4">
        <f t="shared" si="21"/>
        <v>1.7367020006224076E-3</v>
      </c>
      <c r="I298" s="3">
        <f t="shared" si="22"/>
        <v>7.7248820215738284E-2</v>
      </c>
      <c r="J298" s="3"/>
    </row>
    <row r="299" spans="1:10" x14ac:dyDescent="0.25">
      <c r="A299" s="2">
        <v>43024</v>
      </c>
      <c r="B299" s="4">
        <v>4.8532895461157466E-3</v>
      </c>
      <c r="C299" s="6">
        <v>1</v>
      </c>
      <c r="D299" s="4">
        <v>1.6367889747577191E-3</v>
      </c>
      <c r="E299" s="4">
        <v>1.308900523560208E-2</v>
      </c>
      <c r="F299" s="4">
        <f t="shared" si="19"/>
        <v>3.2457734613819079E-3</v>
      </c>
      <c r="G299" s="4">
        <f t="shared" si="20"/>
        <v>1.6075160847338387E-3</v>
      </c>
      <c r="H299" s="4">
        <f t="shared" si="21"/>
        <v>8.0375804236691934E-4</v>
      </c>
      <c r="I299" s="3">
        <f t="shared" si="22"/>
        <v>0.27725574716580081</v>
      </c>
      <c r="J299" s="3"/>
    </row>
    <row r="300" spans="1:10" x14ac:dyDescent="0.25">
      <c r="A300" s="2">
        <v>43025</v>
      </c>
      <c r="B300" s="4">
        <v>1.8113813818843028E-3</v>
      </c>
      <c r="C300" s="6">
        <v>1</v>
      </c>
      <c r="D300" s="4">
        <v>6.2232580986654185E-4</v>
      </c>
      <c r="E300" s="4">
        <v>4.5219638242894877E-3</v>
      </c>
      <c r="F300" s="4">
        <f t="shared" si="19"/>
        <v>2.2179063355293822E-4</v>
      </c>
      <c r="G300" s="4">
        <f t="shared" si="20"/>
        <v>1.5895907483313644E-3</v>
      </c>
      <c r="H300" s="4">
        <f t="shared" si="21"/>
        <v>7.9479537416568221E-4</v>
      </c>
      <c r="I300" s="3">
        <f t="shared" si="22"/>
        <v>0.2794754893829185</v>
      </c>
      <c r="J300" s="3"/>
    </row>
    <row r="301" spans="1:10" x14ac:dyDescent="0.25">
      <c r="A301" s="2">
        <v>43026</v>
      </c>
      <c r="B301" s="4">
        <v>-2.4104979391190717E-3</v>
      </c>
      <c r="C301" s="6">
        <v>1</v>
      </c>
      <c r="D301" s="4">
        <v>8.5547185670709069E-4</v>
      </c>
      <c r="E301" s="4">
        <v>6.430868167202064E-4</v>
      </c>
      <c r="F301" s="4">
        <f t="shared" si="19"/>
        <v>-5.9080244235564655E-4</v>
      </c>
      <c r="G301" s="4">
        <f t="shared" si="20"/>
        <v>-1.8196954967634252E-3</v>
      </c>
      <c r="H301" s="4">
        <f t="shared" si="21"/>
        <v>9.0984774838171259E-4</v>
      </c>
      <c r="I301" s="3">
        <f t="shared" si="22"/>
        <v>0.25516195742060405</v>
      </c>
      <c r="J301" s="3"/>
    </row>
    <row r="302" spans="1:10" x14ac:dyDescent="0.25">
      <c r="A302" s="2">
        <v>43027</v>
      </c>
      <c r="B302" s="4">
        <v>-2.4174966060963587E-4</v>
      </c>
      <c r="C302" s="6">
        <v>1</v>
      </c>
      <c r="D302" s="4">
        <v>3.8838678387476122E-4</v>
      </c>
      <c r="E302" s="4">
        <v>-1.6066838046272514E-2</v>
      </c>
      <c r="F302" s="4">
        <f t="shared" si="19"/>
        <v>-5.2740857587719545E-3</v>
      </c>
      <c r="G302" s="4">
        <f t="shared" si="20"/>
        <v>5.0323360981623187E-3</v>
      </c>
      <c r="H302" s="4">
        <f t="shared" si="21"/>
        <v>2.5161680490811593E-3</v>
      </c>
      <c r="I302" s="3">
        <f t="shared" si="22"/>
        <v>1.2024373756883948E-2</v>
      </c>
      <c r="J302" s="3"/>
    </row>
    <row r="303" spans="1:10" x14ac:dyDescent="0.25">
      <c r="A303" s="2">
        <v>43028</v>
      </c>
      <c r="B303" s="4">
        <v>4.4714024861789436E-3</v>
      </c>
      <c r="C303" s="6">
        <v>1</v>
      </c>
      <c r="D303" s="4">
        <v>5.1257016963066615E-3</v>
      </c>
      <c r="E303" s="4">
        <v>1.3063357282821597E-2</v>
      </c>
      <c r="F303" s="4">
        <f t="shared" si="19"/>
        <v>6.0433825218421111E-3</v>
      </c>
      <c r="G303" s="4">
        <f t="shared" si="20"/>
        <v>-1.5719800356631675E-3</v>
      </c>
      <c r="H303" s="4">
        <f t="shared" si="21"/>
        <v>7.8599001783158373E-4</v>
      </c>
      <c r="I303" s="3">
        <f t="shared" si="22"/>
        <v>0.28607800709866826</v>
      </c>
      <c r="J303" s="3"/>
    </row>
    <row r="304" spans="1:10" x14ac:dyDescent="0.25">
      <c r="A304" s="2">
        <v>43031</v>
      </c>
      <c r="B304" s="4">
        <v>1.5643513932279696E-3</v>
      </c>
      <c r="C304" s="6">
        <v>1</v>
      </c>
      <c r="D304" s="4">
        <v>-3.8246098664520556E-3</v>
      </c>
      <c r="E304" s="4">
        <v>-7.7369439071566237E-3</v>
      </c>
      <c r="F304" s="4">
        <f t="shared" si="19"/>
        <v>-6.512822291996693E-3</v>
      </c>
      <c r="G304" s="4">
        <f t="shared" si="20"/>
        <v>8.0771736852246617E-3</v>
      </c>
      <c r="H304" s="4">
        <f t="shared" si="21"/>
        <v>4.0385868426123309E-3</v>
      </c>
      <c r="I304" s="3">
        <f t="shared" si="22"/>
        <v>5.1350235024657994E-5</v>
      </c>
      <c r="J304" s="3"/>
    </row>
    <row r="305" spans="1:10" x14ac:dyDescent="0.25">
      <c r="A305" s="2">
        <v>43032</v>
      </c>
      <c r="B305" s="4">
        <v>2.7634321388358973E-3</v>
      </c>
      <c r="C305" s="6">
        <v>1</v>
      </c>
      <c r="D305" s="4">
        <v>1.5122879932412125E-3</v>
      </c>
      <c r="E305" s="4">
        <v>1.6244314489928469E-2</v>
      </c>
      <c r="F305" s="4">
        <f t="shared" si="19"/>
        <v>3.9591525702364402E-3</v>
      </c>
      <c r="G305" s="4">
        <f t="shared" si="20"/>
        <v>-1.1957204314005428E-3</v>
      </c>
      <c r="H305" s="4">
        <f t="shared" si="21"/>
        <v>5.9786021570027142E-4</v>
      </c>
      <c r="I305" s="3">
        <f t="shared" si="22"/>
        <v>0.32954212963798835</v>
      </c>
      <c r="J305" s="3"/>
    </row>
    <row r="306" spans="1:10" x14ac:dyDescent="0.25">
      <c r="A306" s="2">
        <v>43033</v>
      </c>
      <c r="B306" s="4">
        <v>-3.594340318055611E-3</v>
      </c>
      <c r="C306" s="6">
        <v>1</v>
      </c>
      <c r="D306" s="4">
        <v>-4.6852650914124272E-3</v>
      </c>
      <c r="E306" s="4">
        <v>6.3938618925840629E-4</v>
      </c>
      <c r="F306" s="4">
        <f t="shared" si="19"/>
        <v>-5.0451358183787884E-3</v>
      </c>
      <c r="G306" s="4">
        <f t="shared" si="20"/>
        <v>1.4507955003231774E-3</v>
      </c>
      <c r="H306" s="4">
        <f t="shared" si="21"/>
        <v>7.2539775016158868E-4</v>
      </c>
      <c r="I306" s="3">
        <f t="shared" si="22"/>
        <v>0.29638789622876788</v>
      </c>
      <c r="J306" s="3"/>
    </row>
    <row r="307" spans="1:10" x14ac:dyDescent="0.25">
      <c r="A307" s="2">
        <v>43034</v>
      </c>
      <c r="B307" s="4">
        <v>3.6073062041848125E-3</v>
      </c>
      <c r="C307" s="6">
        <v>1</v>
      </c>
      <c r="D307" s="4">
        <v>1.2059667600781143E-3</v>
      </c>
      <c r="E307" s="4">
        <v>1.5974440894568787E-2</v>
      </c>
      <c r="F307" s="4">
        <f t="shared" si="19"/>
        <v>3.6433720901688023E-3</v>
      </c>
      <c r="G307" s="4">
        <f t="shared" si="20"/>
        <v>-3.6065885983989788E-5</v>
      </c>
      <c r="H307" s="4">
        <f t="shared" si="21"/>
        <v>1.8032942991994894E-5</v>
      </c>
      <c r="I307" s="3">
        <f t="shared" si="22"/>
        <v>0.39884496079115639</v>
      </c>
      <c r="J307" s="3"/>
    </row>
    <row r="308" spans="1:10" x14ac:dyDescent="0.25">
      <c r="A308" s="2">
        <v>43035</v>
      </c>
      <c r="B308" s="4">
        <v>2.8751558473063543E-3</v>
      </c>
      <c r="C308" s="6">
        <v>1</v>
      </c>
      <c r="D308" s="4">
        <v>8.0047598596262315E-3</v>
      </c>
      <c r="E308" s="4">
        <v>1.5723270440251458E-2</v>
      </c>
      <c r="F308" s="4">
        <f t="shared" si="19"/>
        <v>9.0431643909694714E-3</v>
      </c>
      <c r="G308" s="4">
        <f t="shared" si="20"/>
        <v>-6.1680085436631171E-3</v>
      </c>
      <c r="H308" s="4">
        <f t="shared" si="21"/>
        <v>3.0840042718315586E-3</v>
      </c>
      <c r="I308" s="3">
        <f t="shared" si="22"/>
        <v>2.232388445859258E-3</v>
      </c>
      <c r="J308" s="3"/>
    </row>
    <row r="309" spans="1:10" x14ac:dyDescent="0.25">
      <c r="A309" s="2">
        <v>43038</v>
      </c>
      <c r="B309" s="4">
        <v>-2.0309123652094696E-3</v>
      </c>
      <c r="C309" s="6">
        <v>1</v>
      </c>
      <c r="D309" s="4">
        <v>-3.4310555230396833E-3</v>
      </c>
      <c r="E309" s="4">
        <v>7.4303405572755388E-3</v>
      </c>
      <c r="F309" s="4">
        <f t="shared" si="19"/>
        <v>-2.2863362199197559E-3</v>
      </c>
      <c r="G309" s="4">
        <f t="shared" si="20"/>
        <v>2.5542385471028634E-4</v>
      </c>
      <c r="H309" s="4">
        <f t="shared" si="21"/>
        <v>1.2771192735514317E-4</v>
      </c>
      <c r="I309" s="3">
        <f t="shared" si="22"/>
        <v>0.39477770037858267</v>
      </c>
      <c r="J309" s="3"/>
    </row>
    <row r="310" spans="1:10" x14ac:dyDescent="0.25">
      <c r="A310" s="2">
        <v>43039</v>
      </c>
      <c r="B310" s="4">
        <v>-2.2744186057610527E-3</v>
      </c>
      <c r="C310" s="6">
        <v>1</v>
      </c>
      <c r="D310" s="4">
        <v>1.1219940897566616E-3</v>
      </c>
      <c r="E310" s="4">
        <v>4.9170251997543435E-3</v>
      </c>
      <c r="F310" s="4">
        <f t="shared" si="19"/>
        <v>7.2524796165320709E-4</v>
      </c>
      <c r="G310" s="4">
        <f t="shared" si="20"/>
        <v>-2.9996665674142599E-3</v>
      </c>
      <c r="H310" s="4">
        <f t="shared" si="21"/>
        <v>1.4998332837071299E-3</v>
      </c>
      <c r="I310" s="3">
        <f t="shared" si="22"/>
        <v>0.11743625184704667</v>
      </c>
      <c r="J310" s="3"/>
    </row>
    <row r="311" spans="1:10" x14ac:dyDescent="0.25">
      <c r="A311" s="2">
        <v>43040</v>
      </c>
      <c r="B311" s="4">
        <v>6.2387886444217333E-3</v>
      </c>
      <c r="C311" s="6">
        <v>1</v>
      </c>
      <c r="D311" s="4">
        <v>1.62288122000942E-3</v>
      </c>
      <c r="E311" s="4">
        <v>-5.5045871559632475E-3</v>
      </c>
      <c r="F311" s="4">
        <f t="shared" si="19"/>
        <v>-1.5588820563613149E-3</v>
      </c>
      <c r="G311" s="4">
        <f t="shared" si="20"/>
        <v>7.7976707007830484E-3</v>
      </c>
      <c r="H311" s="4">
        <f t="shared" si="21"/>
        <v>3.8988353503915242E-3</v>
      </c>
      <c r="I311" s="3">
        <f t="shared" si="22"/>
        <v>9.3928240965858892E-5</v>
      </c>
      <c r="J311" s="3"/>
    </row>
    <row r="312" spans="1:10" x14ac:dyDescent="0.25">
      <c r="A312" s="2">
        <v>43041</v>
      </c>
      <c r="B312" s="4">
        <v>-4.0538535894877326E-3</v>
      </c>
      <c r="C312" s="6">
        <v>1</v>
      </c>
      <c r="D312" s="4">
        <v>5.3978680380128985E-4</v>
      </c>
      <c r="E312" s="4">
        <v>4.9200492004919383E-3</v>
      </c>
      <c r="F312" s="4">
        <f t="shared" si="19"/>
        <v>2.5807718763683793E-4</v>
      </c>
      <c r="G312" s="4">
        <f t="shared" si="20"/>
        <v>-4.3119307771245707E-3</v>
      </c>
      <c r="H312" s="4">
        <f t="shared" si="21"/>
        <v>2.1559653885622854E-3</v>
      </c>
      <c r="I312" s="3">
        <f t="shared" si="22"/>
        <v>3.1671569779216015E-2</v>
      </c>
      <c r="J312" s="3"/>
    </row>
    <row r="313" spans="1:10" x14ac:dyDescent="0.25">
      <c r="A313" s="2">
        <v>43042</v>
      </c>
      <c r="B313" s="4">
        <v>-4.1899358438119982E-3</v>
      </c>
      <c r="C313" s="6">
        <v>1</v>
      </c>
      <c r="D313" s="4">
        <v>3.1231102810234113E-3</v>
      </c>
      <c r="E313" s="4">
        <v>2.2643757649938756E-2</v>
      </c>
      <c r="F313" s="4">
        <f t="shared" si="19"/>
        <v>6.9036477942951528E-3</v>
      </c>
      <c r="G313" s="4">
        <f t="shared" si="20"/>
        <v>-1.1093583638107151E-2</v>
      </c>
      <c r="H313" s="4">
        <f t="shared" si="21"/>
        <v>5.5467918190535755E-3</v>
      </c>
      <c r="I313" s="3">
        <f t="shared" si="22"/>
        <v>2.309059336286464E-8</v>
      </c>
      <c r="J313" s="3"/>
    </row>
    <row r="314" spans="1:10" x14ac:dyDescent="0.25">
      <c r="A314" s="2">
        <v>43045</v>
      </c>
      <c r="B314" s="4">
        <v>6.8525756216240019E-3</v>
      </c>
      <c r="C314" s="6">
        <v>1</v>
      </c>
      <c r="D314" s="4">
        <v>1.6909790767161148E-3</v>
      </c>
      <c r="E314" s="4">
        <v>3.4111432322647017E-2</v>
      </c>
      <c r="F314" s="4">
        <f t="shared" si="19"/>
        <v>8.7089659897991376E-3</v>
      </c>
      <c r="G314" s="4">
        <f t="shared" si="20"/>
        <v>-1.8563903681751356E-3</v>
      </c>
      <c r="H314" s="4">
        <f t="shared" si="21"/>
        <v>9.2819518408756782E-4</v>
      </c>
      <c r="I314" s="3">
        <f t="shared" si="22"/>
        <v>0.25051608049250934</v>
      </c>
      <c r="J314" s="3"/>
    </row>
    <row r="315" spans="1:10" x14ac:dyDescent="0.25">
      <c r="A315" s="2">
        <v>43046</v>
      </c>
      <c r="B315" s="4">
        <v>-2.0299422393097455E-3</v>
      </c>
      <c r="C315" s="6">
        <v>1</v>
      </c>
      <c r="D315" s="4">
        <v>-4.9871916364818691E-4</v>
      </c>
      <c r="E315" s="4">
        <v>-8.6806707939425243E-3</v>
      </c>
      <c r="F315" s="4">
        <f t="shared" si="19"/>
        <v>-4.0829257019981604E-3</v>
      </c>
      <c r="G315" s="4">
        <f t="shared" si="20"/>
        <v>2.0529834626884149E-3</v>
      </c>
      <c r="H315" s="4">
        <f t="shared" si="21"/>
        <v>1.0264917313442075E-3</v>
      </c>
      <c r="I315" s="3">
        <f t="shared" si="22"/>
        <v>0.22105467678135082</v>
      </c>
      <c r="J315" s="3"/>
    </row>
    <row r="316" spans="1:10" x14ac:dyDescent="0.25">
      <c r="A316" s="2">
        <v>43047</v>
      </c>
      <c r="B316" s="4">
        <v>-1.3159524701602532E-3</v>
      </c>
      <c r="C316" s="6">
        <v>1</v>
      </c>
      <c r="D316" s="4">
        <v>1.7274305296626213E-3</v>
      </c>
      <c r="E316" s="4">
        <v>-4.086398370484412E-3</v>
      </c>
      <c r="F316" s="4">
        <f t="shared" si="19"/>
        <v>-1.1092375147508482E-3</v>
      </c>
      <c r="G316" s="4">
        <f t="shared" si="20"/>
        <v>-2.0671495540940501E-4</v>
      </c>
      <c r="H316" s="4">
        <f t="shared" si="21"/>
        <v>1.033574777047025E-4</v>
      </c>
      <c r="I316" s="3">
        <f t="shared" si="22"/>
        <v>0.39691269178549737</v>
      </c>
      <c r="J316" s="3"/>
    </row>
    <row r="317" spans="1:10" x14ac:dyDescent="0.25">
      <c r="A317" s="2">
        <v>43048</v>
      </c>
      <c r="B317" s="4">
        <v>5.9900050268439919E-3</v>
      </c>
      <c r="C317" s="6">
        <v>1</v>
      </c>
      <c r="D317" s="4">
        <v>-3.6405113464443861E-3</v>
      </c>
      <c r="E317" s="4">
        <v>5.8617236730200695E-3</v>
      </c>
      <c r="F317" s="4">
        <f t="shared" si="19"/>
        <v>-2.8590803599677014E-3</v>
      </c>
      <c r="G317" s="4">
        <f t="shared" si="20"/>
        <v>8.8490853868116934E-3</v>
      </c>
      <c r="H317" s="4">
        <f t="shared" si="21"/>
        <v>4.4245426934058467E-3</v>
      </c>
      <c r="I317" s="3">
        <f t="shared" si="22"/>
        <v>8.7069974085329164E-6</v>
      </c>
      <c r="J317" s="3"/>
    </row>
    <row r="318" spans="1:10" x14ac:dyDescent="0.25">
      <c r="A318" s="2">
        <v>43049</v>
      </c>
      <c r="B318" s="4">
        <v>-3.1250396399303826E-3</v>
      </c>
      <c r="C318" s="6">
        <v>1</v>
      </c>
      <c r="D318" s="4">
        <v>-6.9242582845430167E-4</v>
      </c>
      <c r="E318" s="4">
        <v>-3.4965034965034336E-3</v>
      </c>
      <c r="F318" s="4">
        <f t="shared" si="19"/>
        <v>-2.9021258598390942E-3</v>
      </c>
      <c r="G318" s="4">
        <f t="shared" si="20"/>
        <v>-2.2291378009128837E-4</v>
      </c>
      <c r="H318" s="4">
        <f t="shared" si="21"/>
        <v>1.1145689004564419E-4</v>
      </c>
      <c r="I318" s="3">
        <f t="shared" si="22"/>
        <v>0.39656448193479177</v>
      </c>
      <c r="J318" s="3"/>
    </row>
    <row r="319" spans="1:10" x14ac:dyDescent="0.25">
      <c r="A319" s="2">
        <v>43052</v>
      </c>
      <c r="B319" s="4">
        <v>-6.0269683505365101E-4</v>
      </c>
      <c r="C319" s="6">
        <v>1</v>
      </c>
      <c r="D319" s="4">
        <v>1.11636103283419E-3</v>
      </c>
      <c r="E319" s="4">
        <v>-8.1871929824561818E-3</v>
      </c>
      <c r="F319" s="4">
        <f t="shared" si="19"/>
        <v>-2.6575816090587349E-3</v>
      </c>
      <c r="G319" s="4">
        <f t="shared" si="20"/>
        <v>2.0548847740050839E-3</v>
      </c>
      <c r="H319" s="4">
        <f t="shared" si="21"/>
        <v>1.0274423870025419E-3</v>
      </c>
      <c r="I319" s="3">
        <f t="shared" si="22"/>
        <v>0.22081525494890369</v>
      </c>
      <c r="J319" s="3"/>
    </row>
    <row r="320" spans="1:10" x14ac:dyDescent="0.25">
      <c r="A320" s="2">
        <v>43053</v>
      </c>
      <c r="B320" s="4">
        <v>-7.8417942185284861E-3</v>
      </c>
      <c r="C320" s="6">
        <v>1</v>
      </c>
      <c r="D320" s="4">
        <v>-1.999541999222143E-3</v>
      </c>
      <c r="E320" s="4">
        <v>-1.8867925640797534E-2</v>
      </c>
      <c r="F320" s="4">
        <f t="shared" si="19"/>
        <v>-7.9155164648850689E-3</v>
      </c>
      <c r="G320" s="4">
        <f t="shared" si="20"/>
        <v>7.3722246356582727E-5</v>
      </c>
      <c r="H320" s="4">
        <f t="shared" si="21"/>
        <v>3.6861123178291363E-5</v>
      </c>
      <c r="I320" s="3">
        <f t="shared" si="22"/>
        <v>0.39840078688877933</v>
      </c>
      <c r="J320" s="3"/>
    </row>
    <row r="321" spans="1:10" x14ac:dyDescent="0.25">
      <c r="A321" s="2">
        <v>43054</v>
      </c>
      <c r="B321" s="4">
        <v>-1.2524409991773067E-2</v>
      </c>
      <c r="C321" s="6">
        <v>1</v>
      </c>
      <c r="D321" s="4">
        <v>-5.3931917343630342E-3</v>
      </c>
      <c r="E321" s="4">
        <v>-6.0096157457689703E-4</v>
      </c>
      <c r="F321" s="4">
        <f t="shared" si="19"/>
        <v>-5.9338983166997176E-3</v>
      </c>
      <c r="G321" s="4">
        <f t="shared" si="20"/>
        <v>-6.5905116750733491E-3</v>
      </c>
      <c r="H321" s="4">
        <f t="shared" si="21"/>
        <v>3.2952558375366745E-3</v>
      </c>
      <c r="I321" s="3">
        <f t="shared" si="22"/>
        <v>1.0720440772506799E-3</v>
      </c>
      <c r="J321" s="3"/>
    </row>
    <row r="322" spans="1:10" x14ac:dyDescent="0.25">
      <c r="A322" s="2">
        <v>43055</v>
      </c>
      <c r="B322" s="4">
        <v>-8.0037916177033708E-3</v>
      </c>
      <c r="C322" s="6">
        <v>1</v>
      </c>
      <c r="D322" s="4">
        <v>8.366280505208934E-3</v>
      </c>
      <c r="E322" s="4">
        <v>-7.8171381730089973E-3</v>
      </c>
      <c r="F322" s="4">
        <f t="shared" si="19"/>
        <v>3.2649580032648134E-3</v>
      </c>
      <c r="G322" s="4">
        <f t="shared" si="20"/>
        <v>-1.1268749620968185E-2</v>
      </c>
      <c r="H322" s="4">
        <f t="shared" si="21"/>
        <v>5.6343748104840923E-3</v>
      </c>
      <c r="I322" s="3">
        <f t="shared" si="22"/>
        <v>1.3671863096625847E-8</v>
      </c>
      <c r="J322" s="3"/>
    </row>
    <row r="323" spans="1:10" x14ac:dyDescent="0.25">
      <c r="A323" s="2">
        <v>43056</v>
      </c>
      <c r="B323" s="4">
        <v>-3.9722293444822698E-3</v>
      </c>
      <c r="C323" s="6">
        <v>1</v>
      </c>
      <c r="D323" s="4">
        <v>-2.7271762245536513E-3</v>
      </c>
      <c r="E323" s="4">
        <v>2.0606060606060517E-2</v>
      </c>
      <c r="F323" s="4">
        <f t="shared" si="19"/>
        <v>1.6761436522004032E-3</v>
      </c>
      <c r="G323" s="4">
        <f t="shared" si="20"/>
        <v>-5.6483729966826726E-3</v>
      </c>
      <c r="H323" s="4">
        <f t="shared" si="21"/>
        <v>2.8241864983413363E-3</v>
      </c>
      <c r="I323" s="3">
        <f t="shared" si="22"/>
        <v>5.1523172062687079E-3</v>
      </c>
      <c r="J323" s="3"/>
    </row>
    <row r="324" spans="1:10" x14ac:dyDescent="0.25">
      <c r="A324" s="2">
        <v>43059</v>
      </c>
      <c r="B324" s="4">
        <v>3.8633124230884608E-3</v>
      </c>
      <c r="C324" s="6">
        <v>1</v>
      </c>
      <c r="D324" s="4">
        <v>1.5791604728427888E-3</v>
      </c>
      <c r="E324" s="4">
        <v>-7.7197743467933844E-3</v>
      </c>
      <c r="F324" s="4">
        <f t="shared" si="19"/>
        <v>-2.1651037986056931E-3</v>
      </c>
      <c r="G324" s="4">
        <f t="shared" si="20"/>
        <v>6.0284162216941543E-3</v>
      </c>
      <c r="H324" s="4">
        <f t="shared" si="21"/>
        <v>3.0142081108470772E-3</v>
      </c>
      <c r="I324" s="3">
        <f t="shared" si="22"/>
        <v>2.6524876926160628E-3</v>
      </c>
      <c r="J324" s="3"/>
    </row>
    <row r="325" spans="1:10" x14ac:dyDescent="0.25">
      <c r="A325" s="2">
        <v>43060</v>
      </c>
      <c r="B325" s="4">
        <v>3.9727230065018659E-3</v>
      </c>
      <c r="C325" s="6">
        <v>1</v>
      </c>
      <c r="D325" s="4">
        <v>6.4990860414222418E-3</v>
      </c>
      <c r="E325" s="4">
        <v>5.3859967316574053E-3</v>
      </c>
      <c r="F325" s="4">
        <f t="shared" si="19"/>
        <v>5.1679993822744737E-3</v>
      </c>
      <c r="G325" s="4">
        <f t="shared" si="20"/>
        <v>-1.1952763757726078E-3</v>
      </c>
      <c r="H325" s="4">
        <f t="shared" si="21"/>
        <v>5.976381878863039E-4</v>
      </c>
      <c r="I325" s="3">
        <f t="shared" si="22"/>
        <v>0.3295895612397261</v>
      </c>
      <c r="J325" s="3"/>
    </row>
    <row r="326" spans="1:10" x14ac:dyDescent="0.25">
      <c r="A326" s="2">
        <v>43061</v>
      </c>
      <c r="B326" s="4">
        <v>2.844083931315744E-3</v>
      </c>
      <c r="C326" s="6">
        <v>1</v>
      </c>
      <c r="D326" s="4">
        <v>-7.2603830112571988E-4</v>
      </c>
      <c r="E326" s="4">
        <v>1.071434587585407E-2</v>
      </c>
      <c r="F326" s="4">
        <f t="shared" si="19"/>
        <v>7.3445246911199667E-4</v>
      </c>
      <c r="G326" s="4">
        <f t="shared" si="20"/>
        <v>2.1096314622037473E-3</v>
      </c>
      <c r="H326" s="4">
        <f t="shared" si="21"/>
        <v>1.0548157311018737E-3</v>
      </c>
      <c r="I326" s="3">
        <f t="shared" si="22"/>
        <v>0.21394032542811489</v>
      </c>
      <c r="J326" s="3"/>
    </row>
    <row r="327" spans="1:10" x14ac:dyDescent="0.25">
      <c r="A327" s="2">
        <v>43063</v>
      </c>
      <c r="B327" s="4">
        <v>3.9458873392803628E-3</v>
      </c>
      <c r="C327" s="6">
        <v>1</v>
      </c>
      <c r="D327" s="4">
        <v>2.1029596908215265E-3</v>
      </c>
      <c r="E327" s="4">
        <v>5.8892815076558858E-3</v>
      </c>
      <c r="F327" s="4">
        <f t="shared" si="19"/>
        <v>1.7643514310004347E-3</v>
      </c>
      <c r="G327" s="4">
        <f t="shared" si="20"/>
        <v>2.1815359082799279E-3</v>
      </c>
      <c r="H327" s="4">
        <f t="shared" si="21"/>
        <v>1.090767954139964E-3</v>
      </c>
      <c r="I327" s="3">
        <f t="shared" si="22"/>
        <v>0.20497851191587818</v>
      </c>
      <c r="J327" s="3"/>
    </row>
    <row r="328" spans="1:10" x14ac:dyDescent="0.25">
      <c r="A328" s="2">
        <v>43066</v>
      </c>
      <c r="B328" s="4">
        <v>-3.8075494424889555E-3</v>
      </c>
      <c r="C328" s="6">
        <v>1</v>
      </c>
      <c r="D328" s="4">
        <v>-3.0526944964892611E-4</v>
      </c>
      <c r="E328" s="4">
        <v>-5.854800936766491E-4</v>
      </c>
      <c r="F328" s="4">
        <f t="shared" si="19"/>
        <v>-1.8404785738497984E-3</v>
      </c>
      <c r="G328" s="4">
        <f t="shared" si="20"/>
        <v>-1.9670708686391571E-3</v>
      </c>
      <c r="H328" s="4">
        <f t="shared" si="21"/>
        <v>9.8353543431957857E-4</v>
      </c>
      <c r="I328" s="3">
        <f t="shared" si="22"/>
        <v>0.23647869800424923</v>
      </c>
      <c r="J328" s="3"/>
    </row>
    <row r="329" spans="1:10" x14ac:dyDescent="0.25">
      <c r="A329" s="2">
        <v>43067</v>
      </c>
      <c r="B329" s="4">
        <v>6.9041394552347146E-3</v>
      </c>
      <c r="C329" s="6">
        <v>1</v>
      </c>
      <c r="D329" s="4">
        <v>1.0075799031356247E-2</v>
      </c>
      <c r="E329" s="4">
        <v>-2.3432337434096118E-3</v>
      </c>
      <c r="F329" s="4">
        <f t="shared" si="19"/>
        <v>6.0501742187215974E-3</v>
      </c>
      <c r="G329" s="4">
        <f t="shared" si="20"/>
        <v>8.5396523651311718E-4</v>
      </c>
      <c r="H329" s="4">
        <f t="shared" si="21"/>
        <v>4.2698261825655859E-4</v>
      </c>
      <c r="I329" s="3">
        <f t="shared" si="22"/>
        <v>0.35922326838900953</v>
      </c>
      <c r="J329" s="3"/>
    </row>
    <row r="330" spans="1:10" x14ac:dyDescent="0.25">
      <c r="A330" s="2">
        <v>43068</v>
      </c>
      <c r="B330" s="4">
        <v>7.3464150684234841E-3</v>
      </c>
      <c r="C330" s="6">
        <v>1</v>
      </c>
      <c r="D330" s="4">
        <v>-6.4206183980863862E-4</v>
      </c>
      <c r="E330" s="4">
        <v>-8.808102829823472E-3</v>
      </c>
      <c r="F330" s="4">
        <f t="shared" si="19"/>
        <v>-4.2309900037415856E-3</v>
      </c>
      <c r="G330" s="4">
        <f t="shared" si="20"/>
        <v>1.157740507216507E-2</v>
      </c>
      <c r="H330" s="4">
        <f t="shared" si="21"/>
        <v>5.7887025360825349E-3</v>
      </c>
      <c r="I330" s="3">
        <f t="shared" si="22"/>
        <v>4.764853778125421E-9</v>
      </c>
      <c r="J330" s="3"/>
    </row>
    <row r="331" spans="1:10" x14ac:dyDescent="0.25">
      <c r="A331" s="2">
        <v>43069</v>
      </c>
      <c r="B331" s="4">
        <v>1.2398391680190191E-2</v>
      </c>
      <c r="C331" s="6">
        <v>1</v>
      </c>
      <c r="D331" s="4">
        <v>9.1119198392455303E-3</v>
      </c>
      <c r="E331" s="4">
        <v>0</v>
      </c>
      <c r="F331" s="4">
        <f t="shared" si="19"/>
        <v>5.8795460622260171E-3</v>
      </c>
      <c r="G331" s="4">
        <f t="shared" si="20"/>
        <v>6.5188456179641734E-3</v>
      </c>
      <c r="H331" s="4">
        <f t="shared" si="21"/>
        <v>3.2594228089820867E-3</v>
      </c>
      <c r="I331" s="3">
        <f t="shared" si="22"/>
        <v>1.1425006194222926E-3</v>
      </c>
      <c r="J331" s="3"/>
    </row>
    <row r="332" spans="1:10" x14ac:dyDescent="0.25">
      <c r="A332" s="2">
        <v>43070</v>
      </c>
      <c r="B332" s="4">
        <v>2.0410948209370616E-3</v>
      </c>
      <c r="C332" s="6">
        <v>1</v>
      </c>
      <c r="D332" s="4">
        <v>-2.3602819272323661E-3</v>
      </c>
      <c r="E332" s="4">
        <v>1.7772572142924714E-2</v>
      </c>
      <c r="F332" s="4">
        <f t="shared" si="19"/>
        <v>1.2405549451376726E-3</v>
      </c>
      <c r="G332" s="4">
        <f t="shared" si="20"/>
        <v>8.0053987579938903E-4</v>
      </c>
      <c r="H332" s="4">
        <f t="shared" si="21"/>
        <v>4.0026993789969451E-4</v>
      </c>
      <c r="I332" s="3">
        <f t="shared" si="22"/>
        <v>0.36371714748024719</v>
      </c>
      <c r="J332" s="3"/>
    </row>
    <row r="333" spans="1:10" x14ac:dyDescent="0.25">
      <c r="A333" s="2">
        <v>43073</v>
      </c>
      <c r="B333" s="4">
        <v>1.3180504029193241E-3</v>
      </c>
      <c r="C333" s="6">
        <v>1</v>
      </c>
      <c r="D333" s="4">
        <v>-1.0518086039235097E-3</v>
      </c>
      <c r="E333" s="4">
        <v>-2.0372526193248031E-2</v>
      </c>
      <c r="F333" s="4">
        <f t="shared" si="19"/>
        <v>-7.5416636804152186E-3</v>
      </c>
      <c r="G333" s="4">
        <f t="shared" si="20"/>
        <v>8.8597140833345418E-3</v>
      </c>
      <c r="H333" s="4">
        <f t="shared" si="21"/>
        <v>4.4298570416672709E-3</v>
      </c>
      <c r="I333" s="3">
        <f t="shared" si="22"/>
        <v>8.4875646863286029E-6</v>
      </c>
      <c r="J333" s="3"/>
    </row>
    <row r="334" spans="1:10" x14ac:dyDescent="0.25">
      <c r="A334" s="2">
        <v>43074</v>
      </c>
      <c r="B334" s="4">
        <v>-8.1367876228685132E-3</v>
      </c>
      <c r="C334" s="6">
        <v>1</v>
      </c>
      <c r="D334" s="4">
        <v>-3.7219608705891805E-3</v>
      </c>
      <c r="E334" s="4">
        <v>8.3184194890078E-3</v>
      </c>
      <c r="F334" s="4">
        <f t="shared" si="19"/>
        <v>-2.2912029347261116E-3</v>
      </c>
      <c r="G334" s="4">
        <f t="shared" si="20"/>
        <v>-5.8455846881424016E-3</v>
      </c>
      <c r="H334" s="4">
        <f t="shared" si="21"/>
        <v>2.9227923440712008E-3</v>
      </c>
      <c r="I334" s="3">
        <f t="shared" si="22"/>
        <v>3.7832533948913222E-3</v>
      </c>
      <c r="J334" s="3"/>
    </row>
    <row r="335" spans="1:10" x14ac:dyDescent="0.25">
      <c r="A335" s="2">
        <v>43075</v>
      </c>
      <c r="B335" s="4">
        <v>-7.3593995897903719E-3</v>
      </c>
      <c r="C335" s="6">
        <v>1</v>
      </c>
      <c r="D335" s="4">
        <v>2.2624674514792886E-4</v>
      </c>
      <c r="E335" s="4">
        <v>-2.710660147946975E-2</v>
      </c>
      <c r="F335" s="4">
        <f t="shared" si="19"/>
        <v>-8.2504862796784952E-3</v>
      </c>
      <c r="G335" s="4">
        <f t="shared" si="20"/>
        <v>8.9108668988812333E-4</v>
      </c>
      <c r="H335" s="4">
        <f t="shared" si="21"/>
        <v>4.4554334494406166E-4</v>
      </c>
      <c r="I335" s="3">
        <f t="shared" si="22"/>
        <v>0.35596884914339144</v>
      </c>
      <c r="J335" s="3"/>
    </row>
    <row r="336" spans="1:10" x14ac:dyDescent="0.25">
      <c r="A336" s="2">
        <v>43076</v>
      </c>
      <c r="B336" s="4">
        <v>3.2818875168514339E-3</v>
      </c>
      <c r="C336" s="6">
        <v>1</v>
      </c>
      <c r="D336" s="4">
        <v>3.0183196799442591E-3</v>
      </c>
      <c r="E336" s="4">
        <v>1.3325257419745551E-2</v>
      </c>
      <c r="F336" s="4">
        <f t="shared" si="19"/>
        <v>4.417088199175535E-3</v>
      </c>
      <c r="G336" s="4">
        <f t="shared" si="20"/>
        <v>-1.1352006823241011E-3</v>
      </c>
      <c r="H336" s="4">
        <f t="shared" si="21"/>
        <v>5.6760034116205057E-4</v>
      </c>
      <c r="I336" s="3">
        <f t="shared" si="22"/>
        <v>0.33590183935538226</v>
      </c>
      <c r="J336" s="3"/>
    </row>
    <row r="337" spans="1:10" x14ac:dyDescent="0.25">
      <c r="A337" s="2">
        <v>43077</v>
      </c>
      <c r="B337" s="4">
        <v>1.3325796717236216E-3</v>
      </c>
      <c r="C337" s="6">
        <v>1</v>
      </c>
      <c r="D337" s="4">
        <v>5.4541285846174681E-3</v>
      </c>
      <c r="E337" s="4">
        <v>2.2115959354453096E-2</v>
      </c>
      <c r="F337" s="4">
        <f t="shared" si="19"/>
        <v>8.6411410219145966E-3</v>
      </c>
      <c r="G337" s="4">
        <f t="shared" si="20"/>
        <v>-7.3085613501909751E-3</v>
      </c>
      <c r="H337" s="4">
        <f t="shared" si="21"/>
        <v>3.6542806750954875E-3</v>
      </c>
      <c r="I337" s="3">
        <f t="shared" si="22"/>
        <v>2.76227022881554E-4</v>
      </c>
      <c r="J337" s="3"/>
    </row>
    <row r="338" spans="1:10" x14ac:dyDescent="0.25">
      <c r="A338" s="2">
        <v>43080</v>
      </c>
      <c r="B338" s="4">
        <v>4.4757075927186474E-3</v>
      </c>
      <c r="C338" s="6">
        <v>1</v>
      </c>
      <c r="D338" s="4">
        <v>3.4421114115843476E-3</v>
      </c>
      <c r="E338" s="4">
        <v>1.9298245614034926E-2</v>
      </c>
      <c r="F338" s="4">
        <f t="shared" ref="F338:F401" si="23">SUMPRODUCT(B$2:D$2,C338:E338)</f>
        <v>6.2975638238182072E-3</v>
      </c>
      <c r="G338" s="4">
        <f t="shared" ref="G338:G401" si="24">B338-F338</f>
        <v>-1.8218562310995598E-3</v>
      </c>
      <c r="H338" s="4">
        <f t="shared" ref="H338:H401" si="25">MAX(B$8*G338,(B$8-1)*G338)</f>
        <v>9.109281155497799E-4</v>
      </c>
      <c r="I338" s="3">
        <f t="shared" ref="I338:I401" si="26">_xlfn.T.DIST((B$11-G338)/B$10,B$9-3,0)</f>
        <v>0.25488863135207368</v>
      </c>
      <c r="J338" s="3"/>
    </row>
    <row r="339" spans="1:10" x14ac:dyDescent="0.25">
      <c r="A339" s="2">
        <v>43081</v>
      </c>
      <c r="B339" s="4">
        <v>-3.2515587543237023E-3</v>
      </c>
      <c r="C339" s="6">
        <v>1</v>
      </c>
      <c r="D339" s="4">
        <v>1.528586300763024E-3</v>
      </c>
      <c r="E339" s="4">
        <v>-1.6638037865748689E-2</v>
      </c>
      <c r="F339" s="4">
        <f t="shared" si="23"/>
        <v>-4.50490474212927E-3</v>
      </c>
      <c r="G339" s="4">
        <f t="shared" si="24"/>
        <v>1.2533459878055677E-3</v>
      </c>
      <c r="H339" s="4">
        <f t="shared" si="25"/>
        <v>6.2667299390278385E-4</v>
      </c>
      <c r="I339" s="3">
        <f t="shared" si="26"/>
        <v>0.3192981766812884</v>
      </c>
      <c r="J339" s="3"/>
    </row>
    <row r="340" spans="1:10" x14ac:dyDescent="0.25">
      <c r="A340" s="2">
        <v>43082</v>
      </c>
      <c r="B340" s="4">
        <v>4.3497881707852404E-3</v>
      </c>
      <c r="C340" s="6">
        <v>1</v>
      </c>
      <c r="D340" s="4">
        <v>-2.2324104819126944E-4</v>
      </c>
      <c r="E340" s="4">
        <v>-1.6919429225170757E-2</v>
      </c>
      <c r="F340" s="4">
        <f t="shared" si="23"/>
        <v>-5.9854832092019177E-3</v>
      </c>
      <c r="G340" s="4">
        <f t="shared" si="24"/>
        <v>1.0335271379987158E-2</v>
      </c>
      <c r="H340" s="4">
        <f t="shared" si="25"/>
        <v>5.167635689993579E-3</v>
      </c>
      <c r="I340" s="3">
        <f t="shared" si="26"/>
        <v>1.8452493206188358E-7</v>
      </c>
      <c r="J340" s="3"/>
    </row>
    <row r="341" spans="1:10" x14ac:dyDescent="0.25">
      <c r="A341" s="2">
        <v>43083</v>
      </c>
      <c r="B341" s="4">
        <v>-2.6467796121267817E-3</v>
      </c>
      <c r="C341" s="6">
        <v>1</v>
      </c>
      <c r="D341" s="4">
        <v>-3.8723549656584089E-3</v>
      </c>
      <c r="E341" s="4">
        <v>1.4243323442136413E-2</v>
      </c>
      <c r="F341" s="4">
        <f t="shared" si="23"/>
        <v>-8.8462665830399802E-4</v>
      </c>
      <c r="G341" s="4">
        <f t="shared" si="24"/>
        <v>-1.7621529538227837E-3</v>
      </c>
      <c r="H341" s="4">
        <f t="shared" si="25"/>
        <v>8.8107647691139184E-4</v>
      </c>
      <c r="I341" s="3">
        <f t="shared" si="26"/>
        <v>0.2624258502239149</v>
      </c>
      <c r="J341" s="3"/>
    </row>
    <row r="342" spans="1:10" x14ac:dyDescent="0.25">
      <c r="A342" s="2">
        <v>43084</v>
      </c>
      <c r="B342" s="4">
        <v>1.5680179548172024E-3</v>
      </c>
      <c r="C342" s="6">
        <v>1</v>
      </c>
      <c r="D342" s="4">
        <v>8.4475466161653134E-3</v>
      </c>
      <c r="E342" s="4">
        <v>-2.9256290228203419E-3</v>
      </c>
      <c r="F342" s="4">
        <f t="shared" si="23"/>
        <v>4.5913197688038391E-3</v>
      </c>
      <c r="G342" s="4">
        <f t="shared" si="24"/>
        <v>-3.0233018139866367E-3</v>
      </c>
      <c r="H342" s="4">
        <f t="shared" si="25"/>
        <v>1.5116509069933184E-3</v>
      </c>
      <c r="I342" s="3">
        <f t="shared" si="26"/>
        <v>0.11517505122536034</v>
      </c>
      <c r="J342" s="3"/>
    </row>
    <row r="343" spans="1:10" x14ac:dyDescent="0.25">
      <c r="A343" s="2">
        <v>43087</v>
      </c>
      <c r="B343" s="4">
        <v>-1.0838479626492648E-3</v>
      </c>
      <c r="C343" s="6">
        <v>1</v>
      </c>
      <c r="D343" s="4">
        <v>6.2270162183646338E-3</v>
      </c>
      <c r="E343" s="4">
        <v>1.7605045915196627E-3</v>
      </c>
      <c r="F343" s="4">
        <f t="shared" si="23"/>
        <v>4.0146612414276254E-3</v>
      </c>
      <c r="G343" s="4">
        <f t="shared" si="24"/>
        <v>-5.0985092040768901E-3</v>
      </c>
      <c r="H343" s="4">
        <f t="shared" si="25"/>
        <v>2.5492546020384451E-3</v>
      </c>
      <c r="I343" s="3">
        <f t="shared" si="26"/>
        <v>1.1532606231057133E-2</v>
      </c>
      <c r="J343" s="3"/>
    </row>
    <row r="344" spans="1:10" x14ac:dyDescent="0.25">
      <c r="A344" s="2">
        <v>43088</v>
      </c>
      <c r="B344" s="4">
        <v>-6.0284268360986104E-3</v>
      </c>
      <c r="C344" s="6">
        <v>1</v>
      </c>
      <c r="D344" s="4">
        <v>-3.9489059242238111E-3</v>
      </c>
      <c r="E344" s="4">
        <v>9.3731693028704655E-3</v>
      </c>
      <c r="F344" s="4">
        <f t="shared" si="23"/>
        <v>-2.2016932317718155E-3</v>
      </c>
      <c r="G344" s="4">
        <f t="shared" si="24"/>
        <v>-3.8267336043267949E-3</v>
      </c>
      <c r="H344" s="4">
        <f t="shared" si="25"/>
        <v>1.9133668021633975E-3</v>
      </c>
      <c r="I344" s="3">
        <f t="shared" si="26"/>
        <v>5.4309838308330846E-2</v>
      </c>
      <c r="J344" s="3"/>
    </row>
    <row r="345" spans="1:10" x14ac:dyDescent="0.25">
      <c r="A345" s="2">
        <v>43089</v>
      </c>
      <c r="B345" s="4">
        <v>5.216123071840606E-3</v>
      </c>
      <c r="C345" s="6">
        <v>1</v>
      </c>
      <c r="D345" s="4">
        <v>-5.2009985691503502E-4</v>
      </c>
      <c r="E345" s="4">
        <v>1.1027278003482355E-2</v>
      </c>
      <c r="F345" s="4">
        <f t="shared" si="23"/>
        <v>9.8065066786303832E-4</v>
      </c>
      <c r="G345" s="4">
        <f t="shared" si="24"/>
        <v>4.2354724039775672E-3</v>
      </c>
      <c r="H345" s="4">
        <f t="shared" si="25"/>
        <v>2.1177362019887836E-3</v>
      </c>
      <c r="I345" s="3">
        <f t="shared" si="26"/>
        <v>3.3207034711695532E-2</v>
      </c>
      <c r="J345" s="3"/>
    </row>
    <row r="346" spans="1:10" x14ac:dyDescent="0.25">
      <c r="A346" s="2">
        <v>43090</v>
      </c>
      <c r="B346" s="4">
        <v>1.1825526497650563E-2</v>
      </c>
      <c r="C346" s="6">
        <v>1</v>
      </c>
      <c r="D346" s="4">
        <v>2.00727913467591E-3</v>
      </c>
      <c r="E346" s="4">
        <v>3.4443168771525201E-3</v>
      </c>
      <c r="F346" s="4">
        <f t="shared" si="23"/>
        <v>1.0571296499235299E-3</v>
      </c>
      <c r="G346" s="4">
        <f t="shared" si="24"/>
        <v>1.0768396847727032E-2</v>
      </c>
      <c r="H346" s="4">
        <f t="shared" si="25"/>
        <v>5.3841984238635161E-3</v>
      </c>
      <c r="I346" s="3">
        <f t="shared" si="26"/>
        <v>5.3914299795641607E-8</v>
      </c>
      <c r="J346" s="3"/>
    </row>
    <row r="347" spans="1:10" x14ac:dyDescent="0.25">
      <c r="A347" s="2">
        <v>43091</v>
      </c>
      <c r="B347" s="4">
        <v>1.4313071352902718E-3</v>
      </c>
      <c r="C347" s="6">
        <v>1</v>
      </c>
      <c r="D347" s="4">
        <v>-2.5978507511648097E-4</v>
      </c>
      <c r="E347" s="4">
        <v>4.5766018306636624E-3</v>
      </c>
      <c r="F347" s="4">
        <f t="shared" si="23"/>
        <v>-4.7312208221849034E-4</v>
      </c>
      <c r="G347" s="4">
        <f t="shared" si="24"/>
        <v>1.9044292175087621E-3</v>
      </c>
      <c r="H347" s="4">
        <f t="shared" si="25"/>
        <v>9.5221460875438105E-4</v>
      </c>
      <c r="I347" s="3">
        <f t="shared" si="26"/>
        <v>0.23984949012662965</v>
      </c>
      <c r="J347" s="3"/>
    </row>
    <row r="348" spans="1:10" x14ac:dyDescent="0.25">
      <c r="A348" s="2">
        <v>43095</v>
      </c>
      <c r="B348" s="4">
        <v>1.1887849437441922E-4</v>
      </c>
      <c r="C348" s="6">
        <v>1</v>
      </c>
      <c r="D348" s="4">
        <v>-1.2617736322464435E-3</v>
      </c>
      <c r="E348" s="4">
        <v>2.5057005982745073E-2</v>
      </c>
      <c r="F348" s="4">
        <f t="shared" si="23"/>
        <v>4.0014296158678731E-3</v>
      </c>
      <c r="G348" s="4">
        <f t="shared" si="24"/>
        <v>-3.8825511214934539E-3</v>
      </c>
      <c r="H348" s="4">
        <f t="shared" si="25"/>
        <v>1.9412755607467269E-3</v>
      </c>
      <c r="I348" s="3">
        <f t="shared" si="26"/>
        <v>5.1209785817025795E-2</v>
      </c>
      <c r="J348" s="3"/>
    </row>
    <row r="349" spans="1:10" x14ac:dyDescent="0.25">
      <c r="A349" s="2">
        <v>43096</v>
      </c>
      <c r="B349" s="4">
        <v>-9.52619903159313E-4</v>
      </c>
      <c r="C349" s="6">
        <v>1</v>
      </c>
      <c r="D349" s="4">
        <v>6.3195413465155781E-4</v>
      </c>
      <c r="E349" s="4">
        <v>-4.444444444444362E-3</v>
      </c>
      <c r="F349" s="4">
        <f t="shared" si="23"/>
        <v>-2.082034265884789E-3</v>
      </c>
      <c r="G349" s="4">
        <f t="shared" si="24"/>
        <v>1.129414362725476E-3</v>
      </c>
      <c r="H349" s="4">
        <f t="shared" si="25"/>
        <v>5.6470718136273799E-4</v>
      </c>
      <c r="I349" s="3">
        <f t="shared" si="26"/>
        <v>0.33274670795221933</v>
      </c>
      <c r="J349" s="3"/>
    </row>
    <row r="350" spans="1:10" x14ac:dyDescent="0.25">
      <c r="A350" s="2">
        <v>43097</v>
      </c>
      <c r="B350" s="4">
        <v>1.4303512285980258E-3</v>
      </c>
      <c r="C350" s="6">
        <v>1</v>
      </c>
      <c r="D350" s="4">
        <v>1.856731086528729E-3</v>
      </c>
      <c r="E350" s="4">
        <v>4.4642857142855874E-3</v>
      </c>
      <c r="F350" s="4">
        <f t="shared" si="23"/>
        <v>1.1990769843262749E-3</v>
      </c>
      <c r="G350" s="4">
        <f t="shared" si="24"/>
        <v>2.3127424427175089E-4</v>
      </c>
      <c r="H350" s="4">
        <f t="shared" si="25"/>
        <v>1.1563712213587545E-4</v>
      </c>
      <c r="I350" s="3">
        <f t="shared" si="26"/>
        <v>0.39546442177146202</v>
      </c>
      <c r="J350" s="3"/>
    </row>
    <row r="351" spans="1:10" x14ac:dyDescent="0.25">
      <c r="A351" s="2">
        <v>43098</v>
      </c>
      <c r="B351" s="4">
        <v>-4.5227459505898793E-3</v>
      </c>
      <c r="C351" s="6">
        <v>1</v>
      </c>
      <c r="D351" s="4">
        <v>-3.4841279961534966E-3</v>
      </c>
      <c r="E351" s="4">
        <v>5.5555555555555358E-3</v>
      </c>
      <c r="F351" s="4">
        <f t="shared" si="23"/>
        <v>-2.8123178505617867E-3</v>
      </c>
      <c r="G351" s="4">
        <f t="shared" si="24"/>
        <v>-1.7104281000280925E-3</v>
      </c>
      <c r="H351" s="4">
        <f t="shared" si="25"/>
        <v>8.5521405001404626E-4</v>
      </c>
      <c r="I351" s="3">
        <f t="shared" si="26"/>
        <v>0.26892275279329464</v>
      </c>
      <c r="J351" s="3"/>
    </row>
    <row r="352" spans="1:10" x14ac:dyDescent="0.25">
      <c r="A352" s="2">
        <v>43102</v>
      </c>
      <c r="B352" s="4">
        <v>1.6619016687788646E-2</v>
      </c>
      <c r="C352" s="6">
        <v>1</v>
      </c>
      <c r="D352" s="4">
        <v>7.4388321280633996E-3</v>
      </c>
      <c r="E352" s="4">
        <v>0</v>
      </c>
      <c r="F352" s="4">
        <f t="shared" si="23"/>
        <v>4.5347981840472796E-3</v>
      </c>
      <c r="G352" s="4">
        <f t="shared" si="24"/>
        <v>1.2084218503741365E-2</v>
      </c>
      <c r="H352" s="4">
        <f t="shared" si="25"/>
        <v>6.0421092518706827E-3</v>
      </c>
      <c r="I352" s="3">
        <f t="shared" si="26"/>
        <v>9.5809284062033933E-10</v>
      </c>
      <c r="J352" s="3"/>
    </row>
    <row r="353" spans="1:10" x14ac:dyDescent="0.25">
      <c r="A353" s="2">
        <v>43103</v>
      </c>
      <c r="B353" s="4">
        <v>1.9640046295489988E-2</v>
      </c>
      <c r="C353" s="6">
        <v>1</v>
      </c>
      <c r="D353" s="4">
        <v>5.7966310172019586E-3</v>
      </c>
      <c r="E353" s="4">
        <v>1.9337071823204433E-2</v>
      </c>
      <c r="F353" s="4">
        <f t="shared" si="23"/>
        <v>8.2000235648074203E-3</v>
      </c>
      <c r="G353" s="4">
        <f t="shared" si="24"/>
        <v>1.1440022730682568E-2</v>
      </c>
      <c r="H353" s="4">
        <f t="shared" si="25"/>
        <v>5.7200113653412838E-3</v>
      </c>
      <c r="I353" s="3">
        <f t="shared" si="26"/>
        <v>7.2786759451291291E-9</v>
      </c>
      <c r="J353" s="3"/>
    </row>
    <row r="354" spans="1:10" x14ac:dyDescent="0.25">
      <c r="A354" s="2">
        <v>43104</v>
      </c>
      <c r="B354" s="4">
        <v>1.3840435358529746E-3</v>
      </c>
      <c r="C354" s="6">
        <v>1</v>
      </c>
      <c r="D354" s="4">
        <v>4.3314625088723968E-3</v>
      </c>
      <c r="E354" s="4">
        <v>1.6259619714926732E-3</v>
      </c>
      <c r="F354" s="4">
        <f t="shared" si="23"/>
        <v>2.4564203923077618E-3</v>
      </c>
      <c r="G354" s="4">
        <f t="shared" si="24"/>
        <v>-1.0723768564547872E-3</v>
      </c>
      <c r="H354" s="4">
        <f t="shared" si="25"/>
        <v>5.3618842822739359E-4</v>
      </c>
      <c r="I354" s="3">
        <f t="shared" si="26"/>
        <v>0.34226850883006898</v>
      </c>
      <c r="J354" s="3"/>
    </row>
    <row r="355" spans="1:10" x14ac:dyDescent="0.25">
      <c r="A355" s="2">
        <v>43105</v>
      </c>
      <c r="B355" s="4">
        <v>-8.0636844109605033E-4</v>
      </c>
      <c r="C355" s="6">
        <v>1</v>
      </c>
      <c r="D355" s="4">
        <v>6.3229860657654235E-3</v>
      </c>
      <c r="E355" s="4">
        <v>-3.2467532467531646E-3</v>
      </c>
      <c r="F355" s="4">
        <f t="shared" si="23"/>
        <v>2.8009129450982154E-3</v>
      </c>
      <c r="G355" s="4">
        <f t="shared" si="24"/>
        <v>-3.6072813861942657E-3</v>
      </c>
      <c r="H355" s="4">
        <f t="shared" si="25"/>
        <v>1.8036406930971329E-3</v>
      </c>
      <c r="I355" s="3">
        <f t="shared" si="26"/>
        <v>6.7866632584601946E-2</v>
      </c>
      <c r="J355" s="3"/>
    </row>
    <row r="356" spans="1:10" x14ac:dyDescent="0.25">
      <c r="A356" s="2">
        <v>43108</v>
      </c>
      <c r="B356" s="4">
        <v>4.4956989449729257E-3</v>
      </c>
      <c r="C356" s="6">
        <v>1</v>
      </c>
      <c r="D356" s="4">
        <v>2.2157866646195234E-3</v>
      </c>
      <c r="E356" s="4">
        <v>2.1714983713354563E-3</v>
      </c>
      <c r="F356" s="4">
        <f t="shared" si="23"/>
        <v>8.965820636997622E-4</v>
      </c>
      <c r="G356" s="4">
        <f t="shared" si="24"/>
        <v>3.5991168812731632E-3</v>
      </c>
      <c r="H356" s="4">
        <f t="shared" si="25"/>
        <v>1.7995584406365816E-3</v>
      </c>
      <c r="I356" s="3">
        <f t="shared" si="26"/>
        <v>6.6018998850758681E-2</v>
      </c>
      <c r="J356" s="3"/>
    </row>
    <row r="357" spans="1:10" x14ac:dyDescent="0.25">
      <c r="A357" s="2">
        <v>43109</v>
      </c>
      <c r="B357" s="4">
        <v>-4.2459177999731867E-3</v>
      </c>
      <c r="C357" s="6">
        <v>1</v>
      </c>
      <c r="D357" s="4">
        <v>2.2829349118076436E-3</v>
      </c>
      <c r="E357" s="4">
        <v>1.3001192470270428E-2</v>
      </c>
      <c r="F357" s="4">
        <f t="shared" si="23"/>
        <v>3.7424762979431543E-3</v>
      </c>
      <c r="G357" s="4">
        <f t="shared" si="24"/>
        <v>-7.9883940979163411E-3</v>
      </c>
      <c r="H357" s="4">
        <f t="shared" si="25"/>
        <v>3.9941970489581705E-3</v>
      </c>
      <c r="I357" s="3">
        <f t="shared" si="26"/>
        <v>6.7420177582884014E-5</v>
      </c>
      <c r="J357" s="3"/>
    </row>
    <row r="358" spans="1:10" x14ac:dyDescent="0.25">
      <c r="A358" s="2">
        <v>43110</v>
      </c>
      <c r="B358" s="4">
        <v>-7.9520790920313278E-3</v>
      </c>
      <c r="C358" s="6">
        <v>1</v>
      </c>
      <c r="D358" s="4">
        <v>-1.5905650829813878E-3</v>
      </c>
      <c r="E358" s="4">
        <v>4.8128339672282028E-3</v>
      </c>
      <c r="F358" s="4">
        <f t="shared" si="23"/>
        <v>-1.4818381336121201E-3</v>
      </c>
      <c r="G358" s="4">
        <f t="shared" si="24"/>
        <v>-6.4702409584192072E-3</v>
      </c>
      <c r="H358" s="4">
        <f t="shared" si="25"/>
        <v>3.2351204792096036E-3</v>
      </c>
      <c r="I358" s="3">
        <f t="shared" si="26"/>
        <v>1.3274239378360528E-3</v>
      </c>
      <c r="J358" s="3"/>
    </row>
    <row r="359" spans="1:10" x14ac:dyDescent="0.25">
      <c r="A359" s="2">
        <v>43111</v>
      </c>
      <c r="B359" s="4">
        <v>9.874466336526222E-3</v>
      </c>
      <c r="C359" s="6">
        <v>1</v>
      </c>
      <c r="D359" s="4">
        <v>7.0978951642959309E-3</v>
      </c>
      <c r="E359" s="4">
        <v>1.064289459058676E-3</v>
      </c>
      <c r="F359" s="4">
        <f t="shared" si="23"/>
        <v>4.5351459875664591E-3</v>
      </c>
      <c r="G359" s="4">
        <f t="shared" si="24"/>
        <v>5.3393203489597628E-3</v>
      </c>
      <c r="H359" s="4">
        <f t="shared" si="25"/>
        <v>2.6696601744798814E-3</v>
      </c>
      <c r="I359" s="3">
        <f t="shared" si="26"/>
        <v>7.7653741403487667E-3</v>
      </c>
      <c r="J359" s="3"/>
    </row>
    <row r="360" spans="1:10" x14ac:dyDescent="0.25">
      <c r="A360" s="2">
        <v>43112</v>
      </c>
      <c r="B360" s="4">
        <v>6.7870496695185967E-3</v>
      </c>
      <c r="C360" s="6">
        <v>1</v>
      </c>
      <c r="D360" s="4">
        <v>6.5446431490951973E-3</v>
      </c>
      <c r="E360" s="4">
        <v>8.5061142214839514E-3</v>
      </c>
      <c r="F360" s="4">
        <f t="shared" si="23"/>
        <v>6.0089905196616163E-3</v>
      </c>
      <c r="G360" s="4">
        <f t="shared" si="24"/>
        <v>7.7805914985698034E-4</v>
      </c>
      <c r="H360" s="4">
        <f t="shared" si="25"/>
        <v>3.8902957492849017E-4</v>
      </c>
      <c r="I360" s="3">
        <f t="shared" si="26"/>
        <v>0.36553903502785579</v>
      </c>
      <c r="J360" s="3"/>
    </row>
    <row r="361" spans="1:10" x14ac:dyDescent="0.25">
      <c r="A361" s="2">
        <v>43116</v>
      </c>
      <c r="B361" s="4">
        <v>-6.2842096475815845E-3</v>
      </c>
      <c r="C361" s="6">
        <v>1</v>
      </c>
      <c r="D361" s="4">
        <v>-3.6087217143828676E-3</v>
      </c>
      <c r="E361" s="4">
        <v>-6.8528733185490021E-3</v>
      </c>
      <c r="F361" s="4">
        <f t="shared" si="23"/>
        <v>-6.1113859932519204E-3</v>
      </c>
      <c r="G361" s="4">
        <f t="shared" si="24"/>
        <v>-1.7282365432966414E-4</v>
      </c>
      <c r="H361" s="4">
        <f t="shared" si="25"/>
        <v>8.6411827164832068E-5</v>
      </c>
      <c r="I361" s="3">
        <f t="shared" si="26"/>
        <v>0.39754928725590816</v>
      </c>
      <c r="J361" s="3"/>
    </row>
    <row r="362" spans="1:10" x14ac:dyDescent="0.25">
      <c r="A362" s="2">
        <v>43117</v>
      </c>
      <c r="B362" s="4">
        <v>1.1843136581435987E-2</v>
      </c>
      <c r="C362" s="6">
        <v>1</v>
      </c>
      <c r="D362" s="4">
        <v>9.9678855238649611E-3</v>
      </c>
      <c r="E362" s="4">
        <v>-5.3078556263275178E-4</v>
      </c>
      <c r="F362" s="4">
        <f t="shared" si="23"/>
        <v>6.4306924213863069E-3</v>
      </c>
      <c r="G362" s="4">
        <f t="shared" si="24"/>
        <v>5.4124441600496799E-3</v>
      </c>
      <c r="H362" s="4">
        <f t="shared" si="25"/>
        <v>2.7062220800248399E-3</v>
      </c>
      <c r="I362" s="3">
        <f t="shared" si="26"/>
        <v>6.9710210774563148E-3</v>
      </c>
      <c r="J362" s="3"/>
    </row>
    <row r="363" spans="1:10" x14ac:dyDescent="0.25">
      <c r="A363" s="2">
        <v>43118</v>
      </c>
      <c r="B363" s="4">
        <v>-6.4774459434235876E-3</v>
      </c>
      <c r="C363" s="6">
        <v>1</v>
      </c>
      <c r="D363" s="4">
        <v>-1.4909037796215774E-3</v>
      </c>
      <c r="E363" s="4">
        <v>-1.0621879978756077E-3</v>
      </c>
      <c r="F363" s="4">
        <f t="shared" si="23"/>
        <v>-2.9163312934547096E-3</v>
      </c>
      <c r="G363" s="4">
        <f t="shared" si="24"/>
        <v>-3.561114649968878E-3</v>
      </c>
      <c r="H363" s="4">
        <f t="shared" si="25"/>
        <v>1.780557324984439E-3</v>
      </c>
      <c r="I363" s="3">
        <f t="shared" si="26"/>
        <v>7.1004993993870558E-2</v>
      </c>
      <c r="J363" s="3"/>
    </row>
    <row r="364" spans="1:10" x14ac:dyDescent="0.25">
      <c r="A364" s="2">
        <v>43119</v>
      </c>
      <c r="B364" s="4">
        <v>-3.2023208079625665E-3</v>
      </c>
      <c r="C364" s="6">
        <v>1</v>
      </c>
      <c r="D364" s="4">
        <v>4.3733061055968303E-3</v>
      </c>
      <c r="E364" s="4">
        <v>-5.3163213884276361E-3</v>
      </c>
      <c r="F364" s="4">
        <f t="shared" si="23"/>
        <v>7.0031332450767479E-4</v>
      </c>
      <c r="G364" s="4">
        <f t="shared" si="24"/>
        <v>-3.9026341324702413E-3</v>
      </c>
      <c r="H364" s="4">
        <f t="shared" si="25"/>
        <v>1.9513170662351206E-3</v>
      </c>
      <c r="I364" s="3">
        <f t="shared" si="26"/>
        <v>5.0127803301597156E-2</v>
      </c>
      <c r="J364" s="3"/>
    </row>
    <row r="365" spans="1:10" x14ac:dyDescent="0.25">
      <c r="A365" s="2">
        <v>43122</v>
      </c>
      <c r="B365" s="4">
        <v>1.2621678673618186E-2</v>
      </c>
      <c r="C365" s="6">
        <v>1</v>
      </c>
      <c r="D365" s="4">
        <v>7.9293336213677179E-3</v>
      </c>
      <c r="E365" s="4">
        <v>5.8792627407409093E-3</v>
      </c>
      <c r="F365" s="4">
        <f t="shared" si="23"/>
        <v>6.4447292553992423E-3</v>
      </c>
      <c r="G365" s="4">
        <f t="shared" si="24"/>
        <v>6.176949418218944E-3</v>
      </c>
      <c r="H365" s="4">
        <f t="shared" si="25"/>
        <v>3.088474709109472E-3</v>
      </c>
      <c r="I365" s="3">
        <f t="shared" si="26"/>
        <v>2.0693119123612134E-3</v>
      </c>
      <c r="J365" s="3"/>
    </row>
    <row r="366" spans="1:10" x14ac:dyDescent="0.25">
      <c r="A366" s="2">
        <v>43123</v>
      </c>
      <c r="B366" s="4">
        <v>5.6696415208801199E-4</v>
      </c>
      <c r="C366" s="6">
        <v>1</v>
      </c>
      <c r="D366" s="4">
        <v>2.3181578598612251E-3</v>
      </c>
      <c r="E366" s="4">
        <v>1.3283740701381497E-2</v>
      </c>
      <c r="F366" s="4">
        <f t="shared" si="23"/>
        <v>3.8436284976227728E-3</v>
      </c>
      <c r="G366" s="4">
        <f t="shared" si="24"/>
        <v>-3.2766643455347608E-3</v>
      </c>
      <c r="H366" s="4">
        <f t="shared" si="25"/>
        <v>1.6383321727673804E-3</v>
      </c>
      <c r="I366" s="3">
        <f t="shared" si="26"/>
        <v>9.2613410501331761E-2</v>
      </c>
      <c r="J366" s="3"/>
    </row>
    <row r="367" spans="1:10" x14ac:dyDescent="0.25">
      <c r="A367" s="2">
        <v>43124</v>
      </c>
      <c r="B367" s="4">
        <v>2.6044324516178996E-3</v>
      </c>
      <c r="C367" s="6">
        <v>1</v>
      </c>
      <c r="D367" s="4">
        <v>-5.2558290966941978E-4</v>
      </c>
      <c r="E367" s="4">
        <v>8.9145254326166157E-3</v>
      </c>
      <c r="F367" s="4">
        <f t="shared" si="23"/>
        <v>4.3157047050764417E-4</v>
      </c>
      <c r="G367" s="4">
        <f t="shared" si="24"/>
        <v>2.1728619811102554E-3</v>
      </c>
      <c r="H367" s="4">
        <f t="shared" si="25"/>
        <v>1.0864309905551277E-3</v>
      </c>
      <c r="I367" s="3">
        <f t="shared" si="26"/>
        <v>0.20605486685941107</v>
      </c>
      <c r="J367" s="3"/>
    </row>
    <row r="368" spans="1:10" x14ac:dyDescent="0.25">
      <c r="A368" s="2">
        <v>43125</v>
      </c>
      <c r="B368" s="4">
        <v>-1.8075152299869002E-3</v>
      </c>
      <c r="C368" s="6">
        <v>1</v>
      </c>
      <c r="D368" s="4">
        <v>3.8566814801632709E-4</v>
      </c>
      <c r="E368" s="4">
        <v>-9.3555613305611462E-3</v>
      </c>
      <c r="F368" s="4">
        <f t="shared" si="23"/>
        <v>-3.5460860405723974E-3</v>
      </c>
      <c r="G368" s="4">
        <f t="shared" si="24"/>
        <v>1.7385708105854972E-3</v>
      </c>
      <c r="H368" s="4">
        <f t="shared" si="25"/>
        <v>8.692854052927486E-4</v>
      </c>
      <c r="I368" s="3">
        <f t="shared" si="26"/>
        <v>0.26085285352411836</v>
      </c>
      <c r="J368" s="3"/>
    </row>
    <row r="369" spans="1:10" x14ac:dyDescent="0.25">
      <c r="A369" s="2">
        <v>43126</v>
      </c>
      <c r="B369" s="4">
        <v>7.1294811519930779E-3</v>
      </c>
      <c r="C369" s="6">
        <v>1</v>
      </c>
      <c r="D369" s="4">
        <v>1.1599816040445132E-2</v>
      </c>
      <c r="E369" s="4">
        <v>4.7219834586558207E-3</v>
      </c>
      <c r="F369" s="4">
        <f t="shared" si="23"/>
        <v>9.0965378146438871E-3</v>
      </c>
      <c r="G369" s="4">
        <f t="shared" si="24"/>
        <v>-1.9670566626508092E-3</v>
      </c>
      <c r="H369" s="4">
        <f t="shared" si="25"/>
        <v>9.8352833132540462E-4</v>
      </c>
      <c r="I369" s="3">
        <f t="shared" si="26"/>
        <v>0.23648049933842152</v>
      </c>
      <c r="J369" s="3"/>
    </row>
    <row r="370" spans="1:10" x14ac:dyDescent="0.25">
      <c r="A370" s="2">
        <v>43129</v>
      </c>
      <c r="B370" s="4">
        <v>-1.1123728961183521E-2</v>
      </c>
      <c r="C370" s="6">
        <v>1</v>
      </c>
      <c r="D370" s="4">
        <v>-6.6168872090692776E-3</v>
      </c>
      <c r="E370" s="4">
        <v>-1.3577075718015585E-2</v>
      </c>
      <c r="F370" s="4">
        <f t="shared" si="23"/>
        <v>-1.0262722639827061E-2</v>
      </c>
      <c r="G370" s="4">
        <f t="shared" si="24"/>
        <v>-8.6100632135645977E-4</v>
      </c>
      <c r="H370" s="4">
        <f t="shared" si="25"/>
        <v>4.3050316067822988E-4</v>
      </c>
      <c r="I370" s="3">
        <f t="shared" si="26"/>
        <v>0.36169294204980024</v>
      </c>
      <c r="J370" s="3"/>
    </row>
    <row r="371" spans="1:10" x14ac:dyDescent="0.25">
      <c r="A371" s="2">
        <v>43130</v>
      </c>
      <c r="B371" s="4">
        <v>-1.3975407035630383E-2</v>
      </c>
      <c r="C371" s="6">
        <v>1</v>
      </c>
      <c r="D371" s="4">
        <v>-1.0811081468081851E-2</v>
      </c>
      <c r="E371" s="4">
        <v>-1.005812652504634E-2</v>
      </c>
      <c r="F371" s="4">
        <f t="shared" si="23"/>
        <v>-1.2726620998596685E-2</v>
      </c>
      <c r="G371" s="4">
        <f t="shared" si="24"/>
        <v>-1.2487860370336973E-3</v>
      </c>
      <c r="H371" s="4">
        <f t="shared" si="25"/>
        <v>6.2439301851684864E-4</v>
      </c>
      <c r="I371" s="3">
        <f t="shared" si="26"/>
        <v>0.32379633624102871</v>
      </c>
      <c r="J371" s="3"/>
    </row>
    <row r="372" spans="1:10" x14ac:dyDescent="0.25">
      <c r="A372" s="2">
        <v>43131</v>
      </c>
      <c r="B372" s="4">
        <v>5.9920397064519015E-3</v>
      </c>
      <c r="C372" s="6">
        <v>1</v>
      </c>
      <c r="D372" s="4">
        <v>1.7629633366043063E-3</v>
      </c>
      <c r="E372" s="4">
        <v>7.4865771397552017E-3</v>
      </c>
      <c r="F372" s="4">
        <f t="shared" si="23"/>
        <v>1.9028656478557824E-3</v>
      </c>
      <c r="G372" s="4">
        <f t="shared" si="24"/>
        <v>4.0891740585961194E-3</v>
      </c>
      <c r="H372" s="4">
        <f t="shared" si="25"/>
        <v>2.0445870292980597E-3</v>
      </c>
      <c r="I372" s="3">
        <f t="shared" si="26"/>
        <v>3.9272011662294583E-2</v>
      </c>
      <c r="J372" s="3"/>
    </row>
    <row r="373" spans="1:10" x14ac:dyDescent="0.25">
      <c r="A373" s="2">
        <v>43132</v>
      </c>
      <c r="B373" s="4">
        <v>2.0274780684973237E-2</v>
      </c>
      <c r="C373" s="6">
        <v>1</v>
      </c>
      <c r="D373" s="4">
        <v>-1.2667937802074425E-3</v>
      </c>
      <c r="E373" s="4">
        <v>1.3800424628450214E-2</v>
      </c>
      <c r="F373" s="4">
        <f t="shared" si="23"/>
        <v>1.0954183165151218E-3</v>
      </c>
      <c r="G373" s="4">
        <f t="shared" si="24"/>
        <v>1.9179362368458117E-2</v>
      </c>
      <c r="H373" s="4">
        <f t="shared" si="25"/>
        <v>9.5896811842290583E-3</v>
      </c>
      <c r="I373" s="3">
        <f t="shared" si="26"/>
        <v>2.5753899773956437E-22</v>
      </c>
      <c r="J373" s="3"/>
    </row>
    <row r="374" spans="1:10" x14ac:dyDescent="0.25">
      <c r="A374" s="2">
        <v>43133</v>
      </c>
      <c r="B374" s="4">
        <v>-5.097111603682869E-2</v>
      </c>
      <c r="C374" s="6">
        <v>1</v>
      </c>
      <c r="D374" s="4">
        <v>-2.2058530114529074E-2</v>
      </c>
      <c r="E374" s="4">
        <v>-2.094235602094241E-2</v>
      </c>
      <c r="F374" s="4">
        <f t="shared" si="23"/>
        <v>-2.4572765307184354E-2</v>
      </c>
      <c r="G374" s="4">
        <f t="shared" si="24"/>
        <v>-2.6398350729644336E-2</v>
      </c>
      <c r="H374" s="4">
        <f t="shared" si="25"/>
        <v>1.3199175364822168E-2</v>
      </c>
      <c r="I374" s="3">
        <f t="shared" si="26"/>
        <v>7.5159592092692842E-40</v>
      </c>
      <c r="J374" s="3"/>
    </row>
    <row r="375" spans="1:10" x14ac:dyDescent="0.25">
      <c r="A375" s="2">
        <v>43136</v>
      </c>
      <c r="B375" s="4">
        <v>-5.690302040956996E-2</v>
      </c>
      <c r="C375" s="6">
        <v>1</v>
      </c>
      <c r="D375" s="4">
        <v>-4.1365175657660402E-2</v>
      </c>
      <c r="E375" s="4">
        <v>-1.5508074037001385E-2</v>
      </c>
      <c r="F375" s="4">
        <f t="shared" si="23"/>
        <v>-3.868955133484811E-2</v>
      </c>
      <c r="G375" s="4">
        <f t="shared" si="24"/>
        <v>-1.821346907472185E-2</v>
      </c>
      <c r="H375" s="4">
        <f t="shared" si="25"/>
        <v>9.1067345373609249E-3</v>
      </c>
      <c r="I375" s="3">
        <f t="shared" si="26"/>
        <v>3.1002065129073706E-20</v>
      </c>
      <c r="J375" s="3"/>
    </row>
    <row r="376" spans="1:10" x14ac:dyDescent="0.25">
      <c r="A376" s="2">
        <v>43137</v>
      </c>
      <c r="B376" s="4">
        <v>-1.7185020489800529E-2</v>
      </c>
      <c r="C376" s="6">
        <v>1</v>
      </c>
      <c r="D376" s="4">
        <v>1.9582912532461361E-2</v>
      </c>
      <c r="E376" s="4">
        <v>-5.975067897881603E-3</v>
      </c>
      <c r="F376" s="4">
        <f t="shared" si="23"/>
        <v>1.2755240905824623E-2</v>
      </c>
      <c r="G376" s="4">
        <f t="shared" si="24"/>
        <v>-2.9940261395625153E-2</v>
      </c>
      <c r="H376" s="4">
        <f t="shared" si="25"/>
        <v>1.4970130697812577E-2</v>
      </c>
      <c r="I376" s="3">
        <f t="shared" si="26"/>
        <v>5.277282269306314E-50</v>
      </c>
      <c r="J376" s="3"/>
    </row>
    <row r="377" spans="1:10" x14ac:dyDescent="0.25">
      <c r="A377" s="2">
        <v>43138</v>
      </c>
      <c r="B377" s="4">
        <v>-1.7996203038876502E-2</v>
      </c>
      <c r="C377" s="6">
        <v>1</v>
      </c>
      <c r="D377" s="4">
        <v>-6.1564058633849505E-3</v>
      </c>
      <c r="E377" s="4">
        <v>-2.1857870046878225E-2</v>
      </c>
      <c r="F377" s="4">
        <f t="shared" si="23"/>
        <v>-1.202742036452319E-2</v>
      </c>
      <c r="G377" s="4">
        <f t="shared" si="24"/>
        <v>-5.9687826743533116E-3</v>
      </c>
      <c r="H377" s="4">
        <f t="shared" si="25"/>
        <v>2.9843913371766558E-3</v>
      </c>
      <c r="I377" s="3">
        <f t="shared" si="26"/>
        <v>3.1028555759046138E-3</v>
      </c>
      <c r="J377" s="3"/>
    </row>
    <row r="378" spans="1:10" x14ac:dyDescent="0.25">
      <c r="A378" s="2">
        <v>43139</v>
      </c>
      <c r="B378" s="4">
        <v>-1.1307343725980523E-2</v>
      </c>
      <c r="C378" s="6">
        <v>1</v>
      </c>
      <c r="D378" s="4">
        <v>-3.6982248790703109E-2</v>
      </c>
      <c r="E378" s="4">
        <v>-2.0670335195530742E-2</v>
      </c>
      <c r="F378" s="4">
        <f t="shared" si="23"/>
        <v>-3.649760888927836E-2</v>
      </c>
      <c r="G378" s="4">
        <f t="shared" si="24"/>
        <v>2.5190265163297837E-2</v>
      </c>
      <c r="H378" s="4">
        <f t="shared" si="25"/>
        <v>1.2595132581648918E-2</v>
      </c>
      <c r="I378" s="3">
        <f t="shared" si="26"/>
        <v>1.073258305865509E-36</v>
      </c>
      <c r="J378" s="3"/>
    </row>
    <row r="379" spans="1:10" x14ac:dyDescent="0.25">
      <c r="A379" s="2">
        <v>43140</v>
      </c>
      <c r="B379" s="4">
        <v>6.3743304817578395E-3</v>
      </c>
      <c r="C379" s="6">
        <v>1</v>
      </c>
      <c r="D379" s="4">
        <v>1.5599794613285312E-2</v>
      </c>
      <c r="E379" s="4">
        <v>-2.0536279490229181E-2</v>
      </c>
      <c r="F379" s="4">
        <f t="shared" si="23"/>
        <v>5.7998825049648635E-3</v>
      </c>
      <c r="G379" s="4">
        <f t="shared" si="24"/>
        <v>5.74447976792976E-4</v>
      </c>
      <c r="H379" s="4">
        <f t="shared" si="25"/>
        <v>2.87223988396488E-4</v>
      </c>
      <c r="I379" s="3">
        <f t="shared" si="26"/>
        <v>0.38004603050879904</v>
      </c>
      <c r="J379" s="3"/>
    </row>
    <row r="380" spans="1:10" x14ac:dyDescent="0.25">
      <c r="A380" s="2">
        <v>43143</v>
      </c>
      <c r="B380" s="4">
        <v>8.4455269453640458E-3</v>
      </c>
      <c r="C380" s="6">
        <v>1</v>
      </c>
      <c r="D380" s="4">
        <v>1.331214753985388E-2</v>
      </c>
      <c r="E380" s="4">
        <v>-1.1648223645895905E-3</v>
      </c>
      <c r="F380" s="4">
        <f t="shared" si="23"/>
        <v>8.9551939144058273E-3</v>
      </c>
      <c r="G380" s="4">
        <f t="shared" si="24"/>
        <v>-5.0966696904178148E-4</v>
      </c>
      <c r="H380" s="4">
        <f t="shared" si="25"/>
        <v>2.5483348452089074E-4</v>
      </c>
      <c r="I380" s="3">
        <f t="shared" si="26"/>
        <v>0.38580913702032033</v>
      </c>
      <c r="J380" s="3"/>
    </row>
    <row r="381" spans="1:10" x14ac:dyDescent="0.25">
      <c r="A381" s="2">
        <v>43144</v>
      </c>
      <c r="B381" s="4">
        <v>-1.5703194749691063E-3</v>
      </c>
      <c r="C381" s="6">
        <v>1</v>
      </c>
      <c r="D381" s="4">
        <v>2.9191861229531657E-3</v>
      </c>
      <c r="E381" s="4">
        <v>1.7492711370263869E-3</v>
      </c>
      <c r="F381" s="4">
        <f t="shared" si="23"/>
        <v>1.3530896106324995E-3</v>
      </c>
      <c r="G381" s="4">
        <f t="shared" si="24"/>
        <v>-2.9234090856016057E-3</v>
      </c>
      <c r="H381" s="4">
        <f t="shared" si="25"/>
        <v>1.4617045428008029E-3</v>
      </c>
      <c r="I381" s="3">
        <f t="shared" si="26"/>
        <v>0.1249086696159994</v>
      </c>
      <c r="J381" s="3"/>
    </row>
    <row r="382" spans="1:10" x14ac:dyDescent="0.25">
      <c r="A382" s="2">
        <v>43145</v>
      </c>
      <c r="B382" s="4">
        <v>2.0972284950007136E-3</v>
      </c>
      <c r="C382" s="6">
        <v>1</v>
      </c>
      <c r="D382" s="4">
        <v>1.3770874014137569E-2</v>
      </c>
      <c r="E382" s="4">
        <v>2.4447031431897637E-2</v>
      </c>
      <c r="F382" s="4">
        <f t="shared" si="23"/>
        <v>1.5926699732890646E-2</v>
      </c>
      <c r="G382" s="4">
        <f t="shared" si="24"/>
        <v>-1.3829471237889933E-2</v>
      </c>
      <c r="H382" s="4">
        <f t="shared" si="25"/>
        <v>6.9147356189449664E-3</v>
      </c>
      <c r="I382" s="3">
        <f t="shared" si="26"/>
        <v>2.6768118587505378E-12</v>
      </c>
      <c r="J382" s="3"/>
    </row>
    <row r="383" spans="1:10" x14ac:dyDescent="0.25">
      <c r="A383" s="2">
        <v>43146</v>
      </c>
      <c r="B383" s="4">
        <v>-3.2700344904678103E-3</v>
      </c>
      <c r="C383" s="6">
        <v>1</v>
      </c>
      <c r="D383" s="4">
        <v>1.2405329727550596E-2</v>
      </c>
      <c r="E383" s="4">
        <v>2.2726704545452669E-3</v>
      </c>
      <c r="F383" s="4">
        <f t="shared" si="23"/>
        <v>9.112531839840567E-3</v>
      </c>
      <c r="G383" s="4">
        <f t="shared" si="24"/>
        <v>-1.2382566330308377E-2</v>
      </c>
      <c r="H383" s="4">
        <f t="shared" si="25"/>
        <v>6.1912831651541886E-3</v>
      </c>
      <c r="I383" s="3">
        <f t="shared" si="26"/>
        <v>4.0729926617843533E-10</v>
      </c>
      <c r="J383" s="3"/>
    </row>
    <row r="384" spans="1:10" x14ac:dyDescent="0.25">
      <c r="A384" s="2">
        <v>43147</v>
      </c>
      <c r="B384" s="4">
        <v>4.33039897561871E-3</v>
      </c>
      <c r="C384" s="6">
        <v>1</v>
      </c>
      <c r="D384" s="4">
        <v>2.549570976499993E-4</v>
      </c>
      <c r="E384" s="4">
        <v>6.8027781634230067E-3</v>
      </c>
      <c r="F384" s="4">
        <f t="shared" si="23"/>
        <v>5.1451718264404153E-4</v>
      </c>
      <c r="G384" s="4">
        <f t="shared" si="24"/>
        <v>3.8158817929746687E-3</v>
      </c>
      <c r="H384" s="4">
        <f t="shared" si="25"/>
        <v>1.9079408964873344E-3</v>
      </c>
      <c r="I384" s="3">
        <f t="shared" si="26"/>
        <v>5.2892496773781446E-2</v>
      </c>
      <c r="J384" s="3"/>
    </row>
    <row r="385" spans="1:10" x14ac:dyDescent="0.25">
      <c r="A385" s="2">
        <v>43151</v>
      </c>
      <c r="B385" s="4">
        <v>-1.0321432310351653E-2</v>
      </c>
      <c r="C385" s="6">
        <v>1</v>
      </c>
      <c r="D385" s="4">
        <v>-6.1071219714589065E-3</v>
      </c>
      <c r="E385" s="4">
        <v>3.9414414414411514E-3</v>
      </c>
      <c r="F385" s="4">
        <f t="shared" si="23"/>
        <v>-5.3366778229521775E-3</v>
      </c>
      <c r="G385" s="4">
        <f t="shared" si="24"/>
        <v>-4.984754487399475E-3</v>
      </c>
      <c r="H385" s="4">
        <f t="shared" si="25"/>
        <v>2.4923772436997375E-3</v>
      </c>
      <c r="I385" s="3">
        <f t="shared" si="26"/>
        <v>1.3486089337551466E-2</v>
      </c>
      <c r="J385" s="3"/>
    </row>
    <row r="386" spans="1:10" x14ac:dyDescent="0.25">
      <c r="A386" s="2">
        <v>43152</v>
      </c>
      <c r="B386" s="4">
        <v>-1.1353092180494517E-2</v>
      </c>
      <c r="C386" s="6">
        <v>1</v>
      </c>
      <c r="D386" s="4">
        <v>-5.1571473554921088E-3</v>
      </c>
      <c r="E386" s="4">
        <v>-3.3651149747615516E-3</v>
      </c>
      <c r="F386" s="4">
        <f t="shared" si="23"/>
        <v>-6.4567831676488347E-3</v>
      </c>
      <c r="G386" s="4">
        <f t="shared" si="24"/>
        <v>-4.8963090128456826E-3</v>
      </c>
      <c r="H386" s="4">
        <f t="shared" si="25"/>
        <v>2.4481545064228413E-3</v>
      </c>
      <c r="I386" s="3">
        <f t="shared" si="26"/>
        <v>1.5194013801547843E-2</v>
      </c>
      <c r="J386" s="3"/>
    </row>
    <row r="387" spans="1:10" x14ac:dyDescent="0.25">
      <c r="A387" s="2">
        <v>43153</v>
      </c>
      <c r="B387" s="4">
        <v>1.2952161169934362E-2</v>
      </c>
      <c r="C387" s="6">
        <v>1</v>
      </c>
      <c r="D387" s="4">
        <v>1.3602835873252062E-3</v>
      </c>
      <c r="E387" s="4">
        <v>1.9696173325830069E-2</v>
      </c>
      <c r="F387" s="4">
        <f t="shared" si="23"/>
        <v>4.72687700586189E-3</v>
      </c>
      <c r="G387" s="4">
        <f t="shared" si="24"/>
        <v>8.225284164072472E-3</v>
      </c>
      <c r="H387" s="4">
        <f t="shared" si="25"/>
        <v>4.112642082036236E-3</v>
      </c>
      <c r="I387" s="3">
        <f t="shared" si="26"/>
        <v>3.6978000557820843E-5</v>
      </c>
      <c r="J387" s="3"/>
    </row>
    <row r="388" spans="1:10" x14ac:dyDescent="0.25">
      <c r="A388" s="2">
        <v>43154</v>
      </c>
      <c r="B388" s="4">
        <v>2.2014414283238359E-2</v>
      </c>
      <c r="C388" s="6">
        <v>1</v>
      </c>
      <c r="D388" s="4">
        <v>1.5971196365033746E-2</v>
      </c>
      <c r="E388" s="4">
        <v>1.6556235289391097E-2</v>
      </c>
      <c r="F388" s="4">
        <f t="shared" si="23"/>
        <v>1.566094555173788E-2</v>
      </c>
      <c r="G388" s="4">
        <f t="shared" si="24"/>
        <v>6.3534687315004792E-3</v>
      </c>
      <c r="H388" s="4">
        <f t="shared" si="25"/>
        <v>3.1767343657502396E-3</v>
      </c>
      <c r="I388" s="3">
        <f t="shared" si="26"/>
        <v>1.5287522192727839E-3</v>
      </c>
      <c r="J388" s="3"/>
    </row>
    <row r="389" spans="1:10" x14ac:dyDescent="0.25">
      <c r="A389" s="2">
        <v>43157</v>
      </c>
      <c r="B389" s="4">
        <v>1.6896518949104378E-2</v>
      </c>
      <c r="C389" s="6">
        <v>1</v>
      </c>
      <c r="D389" s="4">
        <v>1.1708424292999231E-2</v>
      </c>
      <c r="E389" s="4">
        <v>5.4288816503798021E-3</v>
      </c>
      <c r="F389" s="4">
        <f t="shared" si="23"/>
        <v>9.3660721504461551E-3</v>
      </c>
      <c r="G389" s="4">
        <f t="shared" si="24"/>
        <v>7.5304467986582226E-3</v>
      </c>
      <c r="H389" s="4">
        <f t="shared" si="25"/>
        <v>3.7652233993291113E-3</v>
      </c>
      <c r="I389" s="3">
        <f t="shared" si="26"/>
        <v>1.6411078345671915E-4</v>
      </c>
      <c r="J389" s="3"/>
    </row>
    <row r="390" spans="1:10" x14ac:dyDescent="0.25">
      <c r="A390" s="2">
        <v>43158</v>
      </c>
      <c r="B390" s="4">
        <v>-1.6996447119409397E-2</v>
      </c>
      <c r="C390" s="6">
        <v>1</v>
      </c>
      <c r="D390" s="4">
        <v>-1.2430400494699345E-2</v>
      </c>
      <c r="E390" s="4">
        <v>-1.4038876889848728E-2</v>
      </c>
      <c r="F390" s="4">
        <f t="shared" si="23"/>
        <v>-1.5054400116855946E-2</v>
      </c>
      <c r="G390" s="4">
        <f t="shared" si="24"/>
        <v>-1.9420470025534511E-3</v>
      </c>
      <c r="H390" s="4">
        <f t="shared" si="25"/>
        <v>9.7102350127672554E-4</v>
      </c>
      <c r="I390" s="3">
        <f t="shared" si="26"/>
        <v>0.23965252335444356</v>
      </c>
      <c r="J390" s="3"/>
    </row>
    <row r="391" spans="1:10" x14ac:dyDescent="0.25">
      <c r="A391" s="2">
        <v>43159</v>
      </c>
      <c r="B391" s="4">
        <v>-2.2709548940137658E-2</v>
      </c>
      <c r="C391" s="6">
        <v>1</v>
      </c>
      <c r="D391" s="4">
        <v>-1.1357062093581227E-2</v>
      </c>
      <c r="E391" s="4">
        <v>-2.7929901423877412E-2</v>
      </c>
      <c r="F391" s="4">
        <f t="shared" si="23"/>
        <v>-1.7772844788436902E-2</v>
      </c>
      <c r="G391" s="4">
        <f t="shared" si="24"/>
        <v>-4.9367041517007562E-3</v>
      </c>
      <c r="H391" s="4">
        <f t="shared" si="25"/>
        <v>2.4683520758503781E-3</v>
      </c>
      <c r="I391" s="3">
        <f t="shared" si="26"/>
        <v>1.4392446529349859E-2</v>
      </c>
      <c r="J391" s="3"/>
    </row>
    <row r="392" spans="1:10" x14ac:dyDescent="0.25">
      <c r="A392" s="2">
        <v>43160</v>
      </c>
      <c r="B392" s="4">
        <v>-7.1298155603720659E-3</v>
      </c>
      <c r="C392" s="6">
        <v>1</v>
      </c>
      <c r="D392" s="4">
        <v>-1.3316747295385123E-2</v>
      </c>
      <c r="E392" s="4">
        <v>-4.5070422535210541E-3</v>
      </c>
      <c r="F392" s="4">
        <f t="shared" si="23"/>
        <v>-1.3309471186771706E-2</v>
      </c>
      <c r="G392" s="4">
        <f t="shared" si="24"/>
        <v>6.1796556263996397E-3</v>
      </c>
      <c r="H392" s="4">
        <f t="shared" si="25"/>
        <v>3.0898278131998198E-3</v>
      </c>
      <c r="I392" s="3">
        <f t="shared" si="26"/>
        <v>2.0598591231315052E-3</v>
      </c>
      <c r="J392" s="3"/>
    </row>
    <row r="393" spans="1:10" x14ac:dyDescent="0.25">
      <c r="A393" s="2">
        <v>43161</v>
      </c>
      <c r="B393" s="4">
        <v>4.6543954918281116E-3</v>
      </c>
      <c r="C393" s="6">
        <v>1</v>
      </c>
      <c r="D393" s="4">
        <v>5.5614801468133468E-3</v>
      </c>
      <c r="E393" s="4">
        <v>3.9615166949629188E-3</v>
      </c>
      <c r="F393" s="4">
        <f t="shared" si="23"/>
        <v>4.0471619017680011E-3</v>
      </c>
      <c r="G393" s="4">
        <f t="shared" si="24"/>
        <v>6.0723359006011057E-4</v>
      </c>
      <c r="H393" s="4">
        <f t="shared" si="25"/>
        <v>3.0361679503005529E-4</v>
      </c>
      <c r="I393" s="3">
        <f t="shared" si="26"/>
        <v>0.3779630263848594</v>
      </c>
      <c r="J393" s="3"/>
    </row>
    <row r="394" spans="1:10" x14ac:dyDescent="0.25">
      <c r="A394" s="2">
        <v>43164</v>
      </c>
      <c r="B394" s="4">
        <v>9.530026683945314E-3</v>
      </c>
      <c r="C394" s="6">
        <v>1</v>
      </c>
      <c r="D394" s="4">
        <v>1.1062286354383888E-2</v>
      </c>
      <c r="E394" s="4">
        <v>1.5219842164599928E-2</v>
      </c>
      <c r="F394" s="4">
        <f t="shared" si="23"/>
        <v>1.1370872808986562E-2</v>
      </c>
      <c r="G394" s="4">
        <f t="shared" si="24"/>
        <v>-1.8408461250412483E-3</v>
      </c>
      <c r="H394" s="4">
        <f t="shared" si="25"/>
        <v>9.2042306252062417E-4</v>
      </c>
      <c r="I394" s="3">
        <f t="shared" si="26"/>
        <v>0.25248509708122902</v>
      </c>
      <c r="J394" s="3"/>
    </row>
    <row r="395" spans="1:10" x14ac:dyDescent="0.25">
      <c r="A395" s="2">
        <v>43165</v>
      </c>
      <c r="B395" s="4">
        <v>-1.1800799202885681E-3</v>
      </c>
      <c r="C395" s="6">
        <v>1</v>
      </c>
      <c r="D395" s="4">
        <v>2.735162586271711E-3</v>
      </c>
      <c r="E395" s="4">
        <v>2.7761799000554088E-3</v>
      </c>
      <c r="F395" s="4">
        <f t="shared" si="23"/>
        <v>1.4699200796787352E-3</v>
      </c>
      <c r="G395" s="4">
        <f t="shared" si="24"/>
        <v>-2.6499999999673035E-3</v>
      </c>
      <c r="H395" s="4">
        <f t="shared" si="25"/>
        <v>1.3249999999836518E-3</v>
      </c>
      <c r="I395" s="3">
        <f t="shared" si="26"/>
        <v>0.15380113521487851</v>
      </c>
      <c r="J395" s="3"/>
    </row>
    <row r="396" spans="1:10" x14ac:dyDescent="0.25">
      <c r="A396" s="2">
        <v>43166</v>
      </c>
      <c r="B396" s="4">
        <v>-2.5203386552545948E-2</v>
      </c>
      <c r="C396" s="6">
        <v>1</v>
      </c>
      <c r="D396" s="4">
        <v>-3.6377346613314376E-4</v>
      </c>
      <c r="E396" s="4">
        <v>-1.7164951116553251E-2</v>
      </c>
      <c r="F396" s="4">
        <f t="shared" si="23"/>
        <v>-6.1617326358275768E-3</v>
      </c>
      <c r="G396" s="4">
        <f t="shared" si="24"/>
        <v>-1.904165391671837E-2</v>
      </c>
      <c r="H396" s="4">
        <f t="shared" si="25"/>
        <v>9.520826958359185E-3</v>
      </c>
      <c r="I396" s="3">
        <f t="shared" si="26"/>
        <v>6.0050540464411611E-22</v>
      </c>
      <c r="J396" s="3"/>
    </row>
    <row r="397" spans="1:10" x14ac:dyDescent="0.25">
      <c r="A397" s="2">
        <v>43167</v>
      </c>
      <c r="B397" s="4">
        <v>-1.8852456386480032E-3</v>
      </c>
      <c r="C397" s="6">
        <v>1</v>
      </c>
      <c r="D397" s="4">
        <v>4.6573729131631492E-3</v>
      </c>
      <c r="E397" s="4">
        <v>-1.0704281690140816E-2</v>
      </c>
      <c r="F397" s="4">
        <f t="shared" si="23"/>
        <v>-4.6039773052474918E-4</v>
      </c>
      <c r="G397" s="4">
        <f t="shared" si="24"/>
        <v>-1.424847908123254E-3</v>
      </c>
      <c r="H397" s="4">
        <f t="shared" si="25"/>
        <v>7.1242395406162702E-4</v>
      </c>
      <c r="I397" s="3">
        <f t="shared" si="26"/>
        <v>0.30375099628386409</v>
      </c>
      <c r="J397" s="3"/>
    </row>
    <row r="398" spans="1:10" x14ac:dyDescent="0.25">
      <c r="A398" s="2">
        <v>43168</v>
      </c>
      <c r="B398" s="4">
        <v>5.9363926631197383E-3</v>
      </c>
      <c r="C398" s="6">
        <v>1</v>
      </c>
      <c r="D398" s="4">
        <v>1.698442152500701E-2</v>
      </c>
      <c r="E398" s="4">
        <v>2.6195958211614911E-2</v>
      </c>
      <c r="F398" s="4">
        <f t="shared" si="23"/>
        <v>1.8960473451438715E-2</v>
      </c>
      <c r="G398" s="4">
        <f t="shared" si="24"/>
        <v>-1.3024080788318976E-2</v>
      </c>
      <c r="H398" s="4">
        <f t="shared" si="25"/>
        <v>6.5120403941594882E-3</v>
      </c>
      <c r="I398" s="3">
        <f t="shared" si="26"/>
        <v>4.677122639349312E-11</v>
      </c>
      <c r="J398" s="3"/>
    </row>
    <row r="399" spans="1:10" x14ac:dyDescent="0.25">
      <c r="A399" s="2">
        <v>43171</v>
      </c>
      <c r="B399" s="4">
        <v>9.1200674225748735E-3</v>
      </c>
      <c r="C399" s="6">
        <v>1</v>
      </c>
      <c r="D399" s="4">
        <v>-8.1893545985467497E-4</v>
      </c>
      <c r="E399" s="4">
        <v>-8.8789678135404726E-3</v>
      </c>
      <c r="F399" s="4">
        <f t="shared" si="23"/>
        <v>-4.3914217392356574E-3</v>
      </c>
      <c r="G399" s="4">
        <f t="shared" si="24"/>
        <v>1.3511489161810532E-2</v>
      </c>
      <c r="H399" s="4">
        <f t="shared" si="25"/>
        <v>6.7557445809052659E-3</v>
      </c>
      <c r="I399" s="3">
        <f t="shared" si="26"/>
        <v>7.4187447502054569E-12</v>
      </c>
      <c r="J399" s="3"/>
    </row>
    <row r="400" spans="1:10" x14ac:dyDescent="0.25">
      <c r="A400" s="2">
        <v>43172</v>
      </c>
      <c r="B400" s="4">
        <v>-9.4364695829143308E-3</v>
      </c>
      <c r="C400" s="6">
        <v>1</v>
      </c>
      <c r="D400" s="4">
        <v>-6.4863318522148106E-3</v>
      </c>
      <c r="E400" s="4">
        <v>-6.1590702038595291E-3</v>
      </c>
      <c r="F400" s="4">
        <f t="shared" si="23"/>
        <v>-8.2454071136860412E-3</v>
      </c>
      <c r="G400" s="4">
        <f t="shared" si="24"/>
        <v>-1.1910624692282896E-3</v>
      </c>
      <c r="H400" s="4">
        <f t="shared" si="25"/>
        <v>5.9553123461414479E-4</v>
      </c>
      <c r="I400" s="3">
        <f t="shared" si="26"/>
        <v>0.33003911665560343</v>
      </c>
      <c r="J400" s="3"/>
    </row>
    <row r="401" spans="1:10" x14ac:dyDescent="0.25">
      <c r="A401" s="2">
        <v>43173</v>
      </c>
      <c r="B401" s="4">
        <v>-1.2478142622394106E-2</v>
      </c>
      <c r="C401" s="6">
        <v>1</v>
      </c>
      <c r="D401" s="4">
        <v>-5.129707900227376E-3</v>
      </c>
      <c r="E401" s="4">
        <v>2.8168450704224579E-3</v>
      </c>
      <c r="F401" s="4">
        <f t="shared" si="23"/>
        <v>-4.8410030511671486E-3</v>
      </c>
      <c r="G401" s="4">
        <f t="shared" si="24"/>
        <v>-7.6371395712269575E-3</v>
      </c>
      <c r="H401" s="4">
        <f t="shared" si="25"/>
        <v>3.8185697856134787E-3</v>
      </c>
      <c r="I401" s="3">
        <f t="shared" si="26"/>
        <v>1.4186814191589957E-4</v>
      </c>
      <c r="J401" s="3"/>
    </row>
    <row r="402" spans="1:10" x14ac:dyDescent="0.25">
      <c r="A402" s="2">
        <v>43174</v>
      </c>
      <c r="B402" s="4">
        <v>1.1141176553399745E-2</v>
      </c>
      <c r="C402" s="6">
        <v>1</v>
      </c>
      <c r="D402" s="4">
        <v>-1.0456615157827809E-3</v>
      </c>
      <c r="E402" s="4">
        <v>5.0561800593360573E-3</v>
      </c>
      <c r="F402" s="4">
        <f t="shared" ref="F402:F465" si="27">SUMPRODUCT(B$2:D$2,C402:E402)</f>
        <v>-9.8113544514289146E-4</v>
      </c>
      <c r="G402" s="4">
        <f t="shared" ref="G402:G465" si="28">B402-F402</f>
        <v>1.2122311998542638E-2</v>
      </c>
      <c r="H402" s="4">
        <f t="shared" ref="H402:H465" si="29">MAX(B$8*G402,(B$8-1)*G402)</f>
        <v>6.0611559992713188E-3</v>
      </c>
      <c r="I402" s="3">
        <f t="shared" ref="I402:I465" si="30">_xlfn.T.DIST((B$11-G402)/B$10,B$9-3,0)</f>
        <v>8.4706288840970921E-10</v>
      </c>
      <c r="J402" s="3"/>
    </row>
    <row r="403" spans="1:10" x14ac:dyDescent="0.25">
      <c r="A403" s="2">
        <v>43175</v>
      </c>
      <c r="B403" s="4">
        <v>9.4062420432110549E-3</v>
      </c>
      <c r="C403" s="6">
        <v>1</v>
      </c>
      <c r="D403" s="4">
        <v>9.0230096649634994E-4</v>
      </c>
      <c r="E403" s="4">
        <v>1.5651258560718917E-2</v>
      </c>
      <c r="F403" s="4">
        <f t="shared" si="27"/>
        <v>3.315982792126406E-3</v>
      </c>
      <c r="G403" s="4">
        <f t="shared" si="28"/>
        <v>6.0902592510846485E-3</v>
      </c>
      <c r="H403" s="4">
        <f t="shared" si="29"/>
        <v>3.0451296255423243E-3</v>
      </c>
      <c r="I403" s="3">
        <f t="shared" si="30"/>
        <v>2.3937087044884255E-3</v>
      </c>
      <c r="J403" s="3"/>
    </row>
    <row r="404" spans="1:10" x14ac:dyDescent="0.25">
      <c r="A404" s="2">
        <v>43178</v>
      </c>
      <c r="B404" s="4">
        <v>-1.2912765229481482E-2</v>
      </c>
      <c r="C404" s="6">
        <v>1</v>
      </c>
      <c r="D404" s="4">
        <v>-1.3414872948050438E-2</v>
      </c>
      <c r="E404" s="4">
        <v>5.5035773252609665E-4</v>
      </c>
      <c r="F404" s="4">
        <f t="shared" si="27"/>
        <v>-1.2084528845734695E-2</v>
      </c>
      <c r="G404" s="4">
        <f t="shared" si="28"/>
        <v>-8.2823638374678737E-4</v>
      </c>
      <c r="H404" s="4">
        <f t="shared" si="29"/>
        <v>4.1411819187339369E-4</v>
      </c>
      <c r="I404" s="3">
        <f t="shared" si="30"/>
        <v>0.36440021639712938</v>
      </c>
      <c r="J404" s="3"/>
    </row>
    <row r="405" spans="1:10" x14ac:dyDescent="0.25">
      <c r="A405" s="2">
        <v>43179</v>
      </c>
      <c r="B405" s="4">
        <v>-2.1577085692947584E-3</v>
      </c>
      <c r="C405" s="6">
        <v>1</v>
      </c>
      <c r="D405" s="4">
        <v>1.7545913764567267E-3</v>
      </c>
      <c r="E405" s="4">
        <v>1.7051705170517018E-2</v>
      </c>
      <c r="F405" s="4">
        <f t="shared" si="27"/>
        <v>4.3620518859225493E-3</v>
      </c>
      <c r="G405" s="4">
        <f t="shared" si="28"/>
        <v>-6.5197604552173077E-3</v>
      </c>
      <c r="H405" s="4">
        <f t="shared" si="29"/>
        <v>3.2598802276086539E-3</v>
      </c>
      <c r="I405" s="3">
        <f t="shared" si="30"/>
        <v>1.2162020450559692E-3</v>
      </c>
      <c r="J405" s="3"/>
    </row>
    <row r="406" spans="1:10" x14ac:dyDescent="0.25">
      <c r="A406" s="2">
        <v>43180</v>
      </c>
      <c r="B406" s="4">
        <v>1.4191036788833822E-2</v>
      </c>
      <c r="C406" s="6">
        <v>1</v>
      </c>
      <c r="D406" s="4">
        <v>-1.8245903104251449E-3</v>
      </c>
      <c r="E406" s="4">
        <v>3.2449972958356055E-2</v>
      </c>
      <c r="F406" s="4">
        <f t="shared" si="27"/>
        <v>5.4549908631150654E-3</v>
      </c>
      <c r="G406" s="4">
        <f t="shared" si="28"/>
        <v>8.7360459257187564E-3</v>
      </c>
      <c r="H406" s="4">
        <f t="shared" si="29"/>
        <v>4.3680229628593782E-3</v>
      </c>
      <c r="I406" s="3">
        <f t="shared" si="30"/>
        <v>1.1401711763731793E-5</v>
      </c>
      <c r="J406" s="3"/>
    </row>
    <row r="407" spans="1:10" x14ac:dyDescent="0.25">
      <c r="A407" s="2">
        <v>43181</v>
      </c>
      <c r="B407" s="4">
        <v>-2.0522128507166393E-2</v>
      </c>
      <c r="C407" s="6">
        <v>1</v>
      </c>
      <c r="D407" s="4">
        <v>-2.519350302161405E-2</v>
      </c>
      <c r="E407" s="4">
        <v>-1.3095861707700385E-2</v>
      </c>
      <c r="F407" s="4">
        <f t="shared" si="27"/>
        <v>-2.5069659666961532E-2</v>
      </c>
      <c r="G407" s="4">
        <f t="shared" si="28"/>
        <v>4.5475311597951394E-3</v>
      </c>
      <c r="H407" s="4">
        <f t="shared" si="29"/>
        <v>2.2737655798975697E-3</v>
      </c>
      <c r="I407" s="3">
        <f t="shared" si="30"/>
        <v>2.2771106708137007E-2</v>
      </c>
      <c r="J407" s="3"/>
    </row>
    <row r="408" spans="1:10" x14ac:dyDescent="0.25">
      <c r="A408" s="2">
        <v>43182</v>
      </c>
      <c r="B408" s="4">
        <v>-8.2995563782858328E-3</v>
      </c>
      <c r="C408" s="6">
        <v>1</v>
      </c>
      <c r="D408" s="4">
        <v>-2.1245538648675066E-2</v>
      </c>
      <c r="E408" s="4">
        <v>2.2292993630573354E-2</v>
      </c>
      <c r="F408" s="4">
        <f t="shared" si="27"/>
        <v>-1.2773134547555066E-2</v>
      </c>
      <c r="G408" s="4">
        <f t="shared" si="28"/>
        <v>4.4735781692692329E-3</v>
      </c>
      <c r="H408" s="4">
        <f t="shared" si="29"/>
        <v>2.2367890846346165E-3</v>
      </c>
      <c r="I408" s="3">
        <f t="shared" si="30"/>
        <v>2.496044466523413E-2</v>
      </c>
      <c r="J408" s="3"/>
    </row>
    <row r="409" spans="1:10" x14ac:dyDescent="0.25">
      <c r="A409" s="2">
        <v>43185</v>
      </c>
      <c r="B409" s="4">
        <v>1.5228499319569933E-2</v>
      </c>
      <c r="C409" s="6">
        <v>1</v>
      </c>
      <c r="D409" s="4">
        <v>2.7595217634335256E-2</v>
      </c>
      <c r="E409" s="4">
        <v>-5.1921079958463512E-3</v>
      </c>
      <c r="F409" s="4">
        <f t="shared" si="27"/>
        <v>1.9396997643357613E-2</v>
      </c>
      <c r="G409" s="4">
        <f t="shared" si="28"/>
        <v>-4.1684983237876803E-3</v>
      </c>
      <c r="H409" s="4">
        <f t="shared" si="29"/>
        <v>2.0842491618938402E-3</v>
      </c>
      <c r="I409" s="3">
        <f t="shared" si="30"/>
        <v>3.7394231215773677E-2</v>
      </c>
      <c r="J409" s="3"/>
    </row>
    <row r="410" spans="1:10" x14ac:dyDescent="0.25">
      <c r="A410" s="2">
        <v>43186</v>
      </c>
      <c r="B410" s="4">
        <v>-4.0542155333104235E-3</v>
      </c>
      <c r="C410" s="6">
        <v>1</v>
      </c>
      <c r="D410" s="4">
        <v>-1.7528215565667415E-2</v>
      </c>
      <c r="E410" s="4">
        <v>-6.7849164926931937E-3</v>
      </c>
      <c r="F410" s="4">
        <f t="shared" si="27"/>
        <v>-1.7281689930324723E-2</v>
      </c>
      <c r="G410" s="4">
        <f t="shared" si="28"/>
        <v>1.3227474397014299E-2</v>
      </c>
      <c r="H410" s="4">
        <f t="shared" si="29"/>
        <v>6.6137371985071497E-3</v>
      </c>
      <c r="I410" s="3">
        <f t="shared" si="30"/>
        <v>2.0314716817328055E-11</v>
      </c>
      <c r="J410" s="3"/>
    </row>
    <row r="411" spans="1:10" x14ac:dyDescent="0.25">
      <c r="A411" s="2">
        <v>43187</v>
      </c>
      <c r="B411" s="4">
        <v>-1.2075912395012045E-2</v>
      </c>
      <c r="C411" s="6">
        <v>1</v>
      </c>
      <c r="D411" s="4">
        <v>-2.6685427871374623E-3</v>
      </c>
      <c r="E411" s="4">
        <v>-5.2553859561010885E-4</v>
      </c>
      <c r="F411" s="4">
        <f t="shared" si="27"/>
        <v>-3.7245115705555783E-3</v>
      </c>
      <c r="G411" s="4">
        <f t="shared" si="28"/>
        <v>-8.3514008244564668E-3</v>
      </c>
      <c r="H411" s="4">
        <f t="shared" si="29"/>
        <v>4.1757004122282334E-3</v>
      </c>
      <c r="I411" s="3">
        <f t="shared" si="30"/>
        <v>3.0200645201725782E-5</v>
      </c>
      <c r="J411" s="3"/>
    </row>
    <row r="412" spans="1:10" x14ac:dyDescent="0.25">
      <c r="A412" s="2">
        <v>43188</v>
      </c>
      <c r="B412" s="4">
        <v>2.472182534455647E-2</v>
      </c>
      <c r="C412" s="6">
        <v>1</v>
      </c>
      <c r="D412" s="4">
        <v>1.4333929518745236E-2</v>
      </c>
      <c r="E412" s="4">
        <v>6.3090956887486005E-3</v>
      </c>
      <c r="F412" s="4">
        <f t="shared" si="27"/>
        <v>1.1703249171801251E-2</v>
      </c>
      <c r="G412" s="4">
        <f t="shared" si="28"/>
        <v>1.3018576172755219E-2</v>
      </c>
      <c r="H412" s="4">
        <f t="shared" si="29"/>
        <v>6.5092880863776093E-3</v>
      </c>
      <c r="I412" s="3">
        <f t="shared" si="30"/>
        <v>4.2082246341230016E-11</v>
      </c>
      <c r="J412" s="3"/>
    </row>
    <row r="413" spans="1:10" x14ac:dyDescent="0.25">
      <c r="A413" s="2">
        <v>43192</v>
      </c>
      <c r="B413" s="4">
        <v>-1.8630254772433408E-2</v>
      </c>
      <c r="C413" s="6">
        <v>1</v>
      </c>
      <c r="D413" s="4">
        <v>-2.3213055159157725E-2</v>
      </c>
      <c r="E413" s="4">
        <v>-2.1943574814188738E-2</v>
      </c>
      <c r="F413" s="4">
        <f t="shared" si="27"/>
        <v>-2.5758834160955035E-2</v>
      </c>
      <c r="G413" s="4">
        <f t="shared" si="28"/>
        <v>7.1285793885216275E-3</v>
      </c>
      <c r="H413" s="4">
        <f t="shared" si="29"/>
        <v>3.5642896942608138E-3</v>
      </c>
      <c r="I413" s="3">
        <f t="shared" si="30"/>
        <v>3.6651423673625291E-4</v>
      </c>
      <c r="J413" s="3"/>
    </row>
    <row r="414" spans="1:10" x14ac:dyDescent="0.25">
      <c r="A414" s="2">
        <v>43193</v>
      </c>
      <c r="B414" s="4">
        <v>2.4583529822002959E-2</v>
      </c>
      <c r="C414" s="6">
        <v>1</v>
      </c>
      <c r="D414" s="4">
        <v>1.3000950447603854E-2</v>
      </c>
      <c r="E414" s="4">
        <v>4.2735045017896489E-3</v>
      </c>
      <c r="F414" s="4">
        <f t="shared" si="27"/>
        <v>1.0107083577388539E-2</v>
      </c>
      <c r="G414" s="4">
        <f t="shared" si="28"/>
        <v>1.4476446244614419E-2</v>
      </c>
      <c r="H414" s="4">
        <f t="shared" si="29"/>
        <v>7.2382231223072097E-3</v>
      </c>
      <c r="I414" s="3">
        <f t="shared" si="30"/>
        <v>2.0906946690542347E-13</v>
      </c>
      <c r="J414" s="3"/>
    </row>
    <row r="415" spans="1:10" x14ac:dyDescent="0.25">
      <c r="A415" s="2">
        <v>43194</v>
      </c>
      <c r="B415" s="4">
        <v>-1.9995548075563141E-3</v>
      </c>
      <c r="C415" s="6">
        <v>1</v>
      </c>
      <c r="D415" s="4">
        <v>1.161575073972787E-2</v>
      </c>
      <c r="E415" s="4">
        <v>2.1277128791337141E-3</v>
      </c>
      <c r="F415" s="4">
        <f t="shared" si="27"/>
        <v>8.4405355700887461E-3</v>
      </c>
      <c r="G415" s="4">
        <f t="shared" si="28"/>
        <v>-1.044009037764506E-2</v>
      </c>
      <c r="H415" s="4">
        <f t="shared" si="29"/>
        <v>5.2200451888225301E-3</v>
      </c>
      <c r="I415" s="3">
        <f t="shared" si="30"/>
        <v>1.5227401372057609E-7</v>
      </c>
      <c r="J415" s="3"/>
    </row>
    <row r="416" spans="1:10" x14ac:dyDescent="0.25">
      <c r="A416" s="2">
        <v>43195</v>
      </c>
      <c r="B416" s="4">
        <v>1.536011238964119E-2</v>
      </c>
      <c r="C416" s="6">
        <v>1</v>
      </c>
      <c r="D416" s="4">
        <v>6.9644153125263397E-3</v>
      </c>
      <c r="E416" s="4">
        <v>2.1230891719745681E-3</v>
      </c>
      <c r="F416" s="4">
        <f t="shared" si="27"/>
        <v>4.7008226239745043E-3</v>
      </c>
      <c r="G416" s="4">
        <f t="shared" si="28"/>
        <v>1.0659289765666685E-2</v>
      </c>
      <c r="H416" s="4">
        <f t="shared" si="29"/>
        <v>5.3296448828333426E-3</v>
      </c>
      <c r="I416" s="3">
        <f t="shared" si="30"/>
        <v>7.383699270281525E-8</v>
      </c>
      <c r="J416" s="3"/>
    </row>
    <row r="417" spans="1:10" x14ac:dyDescent="0.25">
      <c r="A417" s="2">
        <v>43196</v>
      </c>
      <c r="B417" s="4">
        <v>-1.512774847289533E-2</v>
      </c>
      <c r="C417" s="6">
        <v>1</v>
      </c>
      <c r="D417" s="4">
        <v>-2.2094818291569784E-2</v>
      </c>
      <c r="E417" s="4">
        <v>-2.0127066744018429E-2</v>
      </c>
      <c r="F417" s="4">
        <f t="shared" si="27"/>
        <v>-2.4391748283595232E-2</v>
      </c>
      <c r="G417" s="4">
        <f t="shared" si="28"/>
        <v>9.2639998106999015E-3</v>
      </c>
      <c r="H417" s="4">
        <f t="shared" si="29"/>
        <v>4.6319999053499507E-3</v>
      </c>
      <c r="I417" s="3">
        <f t="shared" si="30"/>
        <v>3.1449903243453273E-6</v>
      </c>
      <c r="J417" s="3"/>
    </row>
    <row r="418" spans="1:10" x14ac:dyDescent="0.25">
      <c r="A418" s="2">
        <v>43199</v>
      </c>
      <c r="B418" s="4">
        <v>0</v>
      </c>
      <c r="C418" s="6">
        <v>1</v>
      </c>
      <c r="D418" s="4">
        <v>4.3197890346171608E-3</v>
      </c>
      <c r="E418" s="4">
        <v>2.2702702702702693E-2</v>
      </c>
      <c r="F418" s="4">
        <f t="shared" si="27"/>
        <v>7.880677129062456E-3</v>
      </c>
      <c r="G418" s="4">
        <f t="shared" si="28"/>
        <v>-7.880677129062456E-3</v>
      </c>
      <c r="H418" s="4">
        <f t="shared" si="29"/>
        <v>3.940338564531228E-3</v>
      </c>
      <c r="I418" s="3">
        <f t="shared" si="30"/>
        <v>8.499202277336768E-5</v>
      </c>
      <c r="J418" s="3"/>
    </row>
    <row r="419" spans="1:10" x14ac:dyDescent="0.25">
      <c r="A419" s="2">
        <v>43200</v>
      </c>
      <c r="B419" s="4">
        <v>2.9384337903443747E-2</v>
      </c>
      <c r="C419" s="6">
        <v>1</v>
      </c>
      <c r="D419" s="4">
        <v>1.6254310441569775E-2</v>
      </c>
      <c r="E419" s="4">
        <v>3.805491543340378E-2</v>
      </c>
      <c r="F419" s="4">
        <f t="shared" si="27"/>
        <v>2.1430915514897189E-2</v>
      </c>
      <c r="G419" s="4">
        <f t="shared" si="28"/>
        <v>7.9534223885465577E-3</v>
      </c>
      <c r="H419" s="4">
        <f t="shared" si="29"/>
        <v>3.9767111942732788E-3</v>
      </c>
      <c r="I419" s="3">
        <f t="shared" si="30"/>
        <v>6.7260799296458247E-5</v>
      </c>
      <c r="J419" s="3"/>
    </row>
    <row r="420" spans="1:10" x14ac:dyDescent="0.25">
      <c r="A420" s="2">
        <v>43201</v>
      </c>
      <c r="B420" s="4">
        <v>4.6711951237821125E-3</v>
      </c>
      <c r="C420" s="6">
        <v>1</v>
      </c>
      <c r="D420" s="4">
        <v>-5.4312182617629601E-3</v>
      </c>
      <c r="E420" s="4">
        <v>1.1201731731249165E-2</v>
      </c>
      <c r="F420" s="4">
        <f t="shared" si="27"/>
        <v>-2.9216967754624951E-3</v>
      </c>
      <c r="G420" s="4">
        <f t="shared" si="28"/>
        <v>7.5928918992446076E-3</v>
      </c>
      <c r="H420" s="4">
        <f t="shared" si="29"/>
        <v>3.7964459496223038E-3</v>
      </c>
      <c r="I420" s="3">
        <f t="shared" si="30"/>
        <v>1.442920410504915E-4</v>
      </c>
      <c r="J420" s="3"/>
    </row>
    <row r="421" spans="1:10" x14ac:dyDescent="0.25">
      <c r="A421" s="2">
        <v>43202</v>
      </c>
      <c r="B421" s="4">
        <v>-2.7120473500517051E-3</v>
      </c>
      <c r="C421" s="6">
        <v>1</v>
      </c>
      <c r="D421" s="4">
        <v>8.5493045091693531E-3</v>
      </c>
      <c r="E421" s="4">
        <v>1.5104732371362672E-3</v>
      </c>
      <c r="F421" s="4">
        <f t="shared" si="27"/>
        <v>5.8167467519113858E-3</v>
      </c>
      <c r="G421" s="4">
        <f t="shared" si="28"/>
        <v>-8.52879410196309E-3</v>
      </c>
      <c r="H421" s="4">
        <f t="shared" si="29"/>
        <v>4.264397050981545E-3</v>
      </c>
      <c r="I421" s="3">
        <f t="shared" si="30"/>
        <v>2.0141801387637588E-5</v>
      </c>
      <c r="J421" s="3"/>
    </row>
    <row r="422" spans="1:10" x14ac:dyDescent="0.25">
      <c r="A422" s="2">
        <v>43203</v>
      </c>
      <c r="B422" s="4">
        <v>8.0288346387316079E-3</v>
      </c>
      <c r="C422" s="6">
        <v>1</v>
      </c>
      <c r="D422" s="4">
        <v>-3.0622469482727288E-3</v>
      </c>
      <c r="E422" s="4">
        <v>5.0277026157719007E-3</v>
      </c>
      <c r="F422" s="4">
        <f t="shared" si="27"/>
        <v>-2.6093119221694658E-3</v>
      </c>
      <c r="G422" s="4">
        <f t="shared" si="28"/>
        <v>1.0638146560901073E-2</v>
      </c>
      <c r="H422" s="4">
        <f t="shared" si="29"/>
        <v>5.3190732804505366E-3</v>
      </c>
      <c r="I422" s="3">
        <f t="shared" si="30"/>
        <v>7.8448806408488323E-8</v>
      </c>
      <c r="J422" s="3"/>
    </row>
    <row r="423" spans="1:10" x14ac:dyDescent="0.25">
      <c r="A423" s="2">
        <v>43206</v>
      </c>
      <c r="B423" s="4">
        <v>8.9928404527144234E-3</v>
      </c>
      <c r="C423" s="6">
        <v>1</v>
      </c>
      <c r="D423" s="4">
        <v>8.3155956843021794E-3</v>
      </c>
      <c r="E423" s="4">
        <v>-1.2506253126563283E-2</v>
      </c>
      <c r="F423" s="4">
        <f t="shared" si="27"/>
        <v>2.0153537733457482E-3</v>
      </c>
      <c r="G423" s="4">
        <f t="shared" si="28"/>
        <v>6.9774866793686757E-3</v>
      </c>
      <c r="H423" s="4">
        <f t="shared" si="29"/>
        <v>3.4887433396843378E-3</v>
      </c>
      <c r="I423" s="3">
        <f t="shared" si="30"/>
        <v>4.9030066780209936E-4</v>
      </c>
      <c r="J423" s="3"/>
    </row>
    <row r="424" spans="1:10" x14ac:dyDescent="0.25">
      <c r="A424" s="2">
        <v>43207</v>
      </c>
      <c r="B424" s="4">
        <v>-2.6737650115459255E-3</v>
      </c>
      <c r="C424" s="6">
        <v>1</v>
      </c>
      <c r="D424" s="4">
        <v>1.0698730645465337E-2</v>
      </c>
      <c r="E424" s="4">
        <v>0</v>
      </c>
      <c r="F424" s="4">
        <f t="shared" si="27"/>
        <v>7.1549486908350605E-3</v>
      </c>
      <c r="G424" s="4">
        <f t="shared" si="28"/>
        <v>-9.828713702380986E-3</v>
      </c>
      <c r="H424" s="4">
        <f t="shared" si="29"/>
        <v>4.914356851190493E-3</v>
      </c>
      <c r="I424" s="3">
        <f t="shared" si="30"/>
        <v>8.0532420283027542E-7</v>
      </c>
      <c r="J424" s="3"/>
    </row>
    <row r="425" spans="1:10" x14ac:dyDescent="0.25">
      <c r="A425" s="2">
        <v>43208</v>
      </c>
      <c r="B425" s="4">
        <v>1.1362117067899691E-2</v>
      </c>
      <c r="C425" s="6">
        <v>1</v>
      </c>
      <c r="D425" s="4">
        <v>4.4116242661451643E-4</v>
      </c>
      <c r="E425" s="4">
        <v>3.1914944275582613E-2</v>
      </c>
      <c r="F425" s="4">
        <f t="shared" si="27"/>
        <v>7.1381627370997397E-3</v>
      </c>
      <c r="G425" s="4">
        <f t="shared" si="28"/>
        <v>4.223954330799951E-3</v>
      </c>
      <c r="H425" s="4">
        <f t="shared" si="29"/>
        <v>2.1119771653999755E-3</v>
      </c>
      <c r="I425" s="3">
        <f t="shared" si="30"/>
        <v>3.3655617772478205E-2</v>
      </c>
      <c r="J425" s="3"/>
    </row>
    <row r="426" spans="1:10" x14ac:dyDescent="0.25">
      <c r="A426" s="2">
        <v>43209</v>
      </c>
      <c r="B426" s="4">
        <v>2.5245564362315065E-3</v>
      </c>
      <c r="C426" s="6">
        <v>1</v>
      </c>
      <c r="D426" s="4">
        <v>-5.4005450753844553E-3</v>
      </c>
      <c r="E426" s="4">
        <v>-2.454639054754959E-3</v>
      </c>
      <c r="F426" s="4">
        <f t="shared" si="27"/>
        <v>-6.4176915210285793E-3</v>
      </c>
      <c r="G426" s="4">
        <f t="shared" si="28"/>
        <v>8.9422479572600858E-3</v>
      </c>
      <c r="H426" s="4">
        <f t="shared" si="29"/>
        <v>4.4711239786300429E-3</v>
      </c>
      <c r="I426" s="3">
        <f t="shared" si="30"/>
        <v>6.9545178104541173E-6</v>
      </c>
      <c r="J426" s="3"/>
    </row>
    <row r="427" spans="1:10" x14ac:dyDescent="0.25">
      <c r="A427" s="2">
        <v>43210</v>
      </c>
      <c r="B427" s="4">
        <v>-5.2881704181445555E-3</v>
      </c>
      <c r="C427" s="6">
        <v>1</v>
      </c>
      <c r="D427" s="4">
        <v>-8.4222982724510009E-3</v>
      </c>
      <c r="E427" s="4">
        <v>1.4763779527560139E-3</v>
      </c>
      <c r="F427" s="4">
        <f t="shared" si="27"/>
        <v>-7.8330056634963001E-3</v>
      </c>
      <c r="G427" s="4">
        <f t="shared" si="28"/>
        <v>2.5448352453517446E-3</v>
      </c>
      <c r="H427" s="4">
        <f t="shared" si="29"/>
        <v>1.2724176226758723E-3</v>
      </c>
      <c r="I427" s="3">
        <f t="shared" si="30"/>
        <v>0.16158089759087396</v>
      </c>
      <c r="J427" s="3"/>
    </row>
    <row r="428" spans="1:10" x14ac:dyDescent="0.25">
      <c r="A428" s="2">
        <v>43213</v>
      </c>
      <c r="B428" s="4">
        <v>7.2151632199839444E-3</v>
      </c>
      <c r="C428" s="6">
        <v>1</v>
      </c>
      <c r="D428" s="4">
        <v>0</v>
      </c>
      <c r="E428" s="4">
        <v>1.6707665847665698E-2</v>
      </c>
      <c r="F428" s="4">
        <f t="shared" si="27"/>
        <v>2.8631010156405417E-3</v>
      </c>
      <c r="G428" s="4">
        <f t="shared" si="28"/>
        <v>4.3520622043434027E-3</v>
      </c>
      <c r="H428" s="4">
        <f t="shared" si="29"/>
        <v>2.1760311021717014E-3</v>
      </c>
      <c r="I428" s="3">
        <f t="shared" si="30"/>
        <v>2.8930783198162793E-2</v>
      </c>
      <c r="J428" s="3"/>
    </row>
    <row r="429" spans="1:10" x14ac:dyDescent="0.25">
      <c r="A429" s="2">
        <v>43214</v>
      </c>
      <c r="B429" s="4">
        <v>-1.533236032884866E-2</v>
      </c>
      <c r="C429" s="6">
        <v>1</v>
      </c>
      <c r="D429" s="4">
        <v>-1.3224408455692505E-2</v>
      </c>
      <c r="E429" s="4">
        <v>-1.4983179556153581E-2</v>
      </c>
      <c r="F429" s="4">
        <f t="shared" si="27"/>
        <v>-1.5936029454842154E-2</v>
      </c>
      <c r="G429" s="4">
        <f t="shared" si="28"/>
        <v>6.0366912599349454E-4</v>
      </c>
      <c r="H429" s="4">
        <f t="shared" si="29"/>
        <v>3.0183456299674727E-4</v>
      </c>
      <c r="I429" s="3">
        <f t="shared" si="30"/>
        <v>0.37819435882996399</v>
      </c>
      <c r="J429" s="3"/>
    </row>
    <row r="430" spans="1:10" x14ac:dyDescent="0.25">
      <c r="A430" s="2">
        <v>43215</v>
      </c>
      <c r="B430" s="4">
        <v>1.467768585658602E-2</v>
      </c>
      <c r="C430" s="6">
        <v>1</v>
      </c>
      <c r="D430" s="4">
        <v>2.0010950915070325E-3</v>
      </c>
      <c r="E430" s="4">
        <v>0</v>
      </c>
      <c r="F430" s="4">
        <f t="shared" si="27"/>
        <v>1.6420524194952395E-4</v>
      </c>
      <c r="G430" s="4">
        <f t="shared" si="28"/>
        <v>1.4513480614636497E-2</v>
      </c>
      <c r="H430" s="4">
        <f t="shared" si="29"/>
        <v>7.2567403073182483E-3</v>
      </c>
      <c r="I430" s="3">
        <f t="shared" si="30"/>
        <v>1.814913078735453E-13</v>
      </c>
      <c r="J430" s="3"/>
    </row>
    <row r="431" spans="1:10" x14ac:dyDescent="0.25">
      <c r="A431" s="2">
        <v>43216</v>
      </c>
      <c r="B431" s="4">
        <v>1.7106722656257567E-2</v>
      </c>
      <c r="C431" s="6">
        <v>1</v>
      </c>
      <c r="D431" s="4">
        <v>1.028510227239865E-2</v>
      </c>
      <c r="E431" s="4">
        <v>1.0304269396676613E-2</v>
      </c>
      <c r="F431" s="4">
        <f t="shared" si="27"/>
        <v>9.4789618001276596E-3</v>
      </c>
      <c r="G431" s="4">
        <f t="shared" si="28"/>
        <v>7.6277608561299073E-3</v>
      </c>
      <c r="H431" s="4">
        <f t="shared" si="29"/>
        <v>3.8138804280649537E-3</v>
      </c>
      <c r="I431" s="3">
        <f t="shared" si="30"/>
        <v>1.3422572827090332E-4</v>
      </c>
      <c r="J431" s="3"/>
    </row>
    <row r="432" spans="1:10" x14ac:dyDescent="0.25">
      <c r="A432" s="2">
        <v>43217</v>
      </c>
      <c r="B432" s="4">
        <v>-3.7966623740360417E-2</v>
      </c>
      <c r="C432" s="6">
        <v>1</v>
      </c>
      <c r="D432" s="4">
        <v>8.9515990860022931E-4</v>
      </c>
      <c r="E432" s="4">
        <v>-4.3710539096648571E-3</v>
      </c>
      <c r="F432" s="4">
        <f t="shared" si="27"/>
        <v>-1.8515617806443133E-3</v>
      </c>
      <c r="G432" s="4">
        <f t="shared" si="28"/>
        <v>-3.6115061959716102E-2</v>
      </c>
      <c r="H432" s="4">
        <f t="shared" si="29"/>
        <v>1.8057530979858051E-2</v>
      </c>
      <c r="I432" s="3">
        <f t="shared" si="30"/>
        <v>1.1830394091141874E-69</v>
      </c>
      <c r="J432" s="3"/>
    </row>
    <row r="433" spans="1:10" x14ac:dyDescent="0.25">
      <c r="A433" s="2">
        <v>43220</v>
      </c>
      <c r="B433" s="4">
        <v>-5.1428400983388745E-4</v>
      </c>
      <c r="C433" s="6">
        <v>1</v>
      </c>
      <c r="D433" s="4">
        <v>-7.7497426016056581E-3</v>
      </c>
      <c r="E433" s="4">
        <v>1.2195121951219523E-2</v>
      </c>
      <c r="F433" s="4">
        <f t="shared" si="27"/>
        <v>-4.5291171272138064E-3</v>
      </c>
      <c r="G433" s="4">
        <f t="shared" si="28"/>
        <v>4.0148331173799189E-3</v>
      </c>
      <c r="H433" s="4">
        <f t="shared" si="29"/>
        <v>2.0074165586899595E-3</v>
      </c>
      <c r="I433" s="3">
        <f t="shared" si="30"/>
        <v>4.2671055400044809E-2</v>
      </c>
      <c r="J433" s="3"/>
    </row>
    <row r="434" spans="1:10" x14ac:dyDescent="0.25">
      <c r="A434" s="2">
        <v>43221</v>
      </c>
      <c r="B434" s="4">
        <v>-1.0289448300363824E-2</v>
      </c>
      <c r="C434" s="6">
        <v>1</v>
      </c>
      <c r="D434" s="4">
        <v>1.9523546236617229E-3</v>
      </c>
      <c r="E434" s="4">
        <v>-1.6867469879518149E-2</v>
      </c>
      <c r="F434" s="4">
        <f t="shared" si="27"/>
        <v>-4.2234482110073751E-3</v>
      </c>
      <c r="G434" s="4">
        <f t="shared" si="28"/>
        <v>-6.0660000893564487E-3</v>
      </c>
      <c r="H434" s="4">
        <f t="shared" si="29"/>
        <v>3.0330000446782243E-3</v>
      </c>
      <c r="I434" s="3">
        <f t="shared" si="30"/>
        <v>2.6458417688991365E-3</v>
      </c>
      <c r="J434" s="3"/>
    </row>
    <row r="435" spans="1:10" x14ac:dyDescent="0.25">
      <c r="A435" s="2">
        <v>43222</v>
      </c>
      <c r="B435" s="4">
        <v>-1.9492129645963807E-3</v>
      </c>
      <c r="C435" s="6">
        <v>1</v>
      </c>
      <c r="D435" s="4">
        <v>-6.9706730771188496E-3</v>
      </c>
      <c r="E435" s="4">
        <v>-1.9607352941175549E-3</v>
      </c>
      <c r="F435" s="4">
        <f t="shared" si="27"/>
        <v>-7.5523556179526424E-3</v>
      </c>
      <c r="G435" s="4">
        <f t="shared" si="28"/>
        <v>5.6031426533562616E-3</v>
      </c>
      <c r="H435" s="4">
        <f t="shared" si="29"/>
        <v>2.8015713266781308E-3</v>
      </c>
      <c r="I435" s="3">
        <f t="shared" si="30"/>
        <v>5.2254751106714896E-3</v>
      </c>
      <c r="J435" s="3"/>
    </row>
    <row r="436" spans="1:10" x14ac:dyDescent="0.25">
      <c r="A436" s="2">
        <v>43223</v>
      </c>
      <c r="B436" s="4">
        <v>-3.3854284456014128E-3</v>
      </c>
      <c r="C436" s="6">
        <v>1</v>
      </c>
      <c r="D436" s="4">
        <v>-2.1511587978633173E-3</v>
      </c>
      <c r="E436" s="4">
        <v>8.8408640058514898E-3</v>
      </c>
      <c r="F436" s="4">
        <f t="shared" si="27"/>
        <v>-8.9397978683707384E-4</v>
      </c>
      <c r="G436" s="4">
        <f t="shared" si="28"/>
        <v>-2.4914486587643389E-3</v>
      </c>
      <c r="H436" s="4">
        <f t="shared" si="29"/>
        <v>1.2457243293821695E-3</v>
      </c>
      <c r="I436" s="3">
        <f t="shared" si="30"/>
        <v>0.17190484246000134</v>
      </c>
      <c r="J436" s="3"/>
    </row>
    <row r="437" spans="1:10" x14ac:dyDescent="0.25">
      <c r="A437" s="2">
        <v>43224</v>
      </c>
      <c r="B437" s="4">
        <v>4.7032208873707404E-3</v>
      </c>
      <c r="C437" s="6">
        <v>1</v>
      </c>
      <c r="D437" s="4">
        <v>1.2934910452988335E-2</v>
      </c>
      <c r="E437" s="4">
        <v>1.6552969009105745E-2</v>
      </c>
      <c r="F437" s="4">
        <f t="shared" si="27"/>
        <v>1.3219682106039568E-2</v>
      </c>
      <c r="G437" s="4">
        <f t="shared" si="28"/>
        <v>-8.5164612186688273E-3</v>
      </c>
      <c r="H437" s="4">
        <f t="shared" si="29"/>
        <v>4.2582306093344137E-3</v>
      </c>
      <c r="I437" s="3">
        <f t="shared" si="30"/>
        <v>2.0722624929019912E-5</v>
      </c>
      <c r="J437" s="3"/>
    </row>
    <row r="438" spans="1:10" x14ac:dyDescent="0.25">
      <c r="A438" s="2">
        <v>43227</v>
      </c>
      <c r="B438" s="4">
        <v>1.0923180426179346E-2</v>
      </c>
      <c r="C438" s="6">
        <v>1</v>
      </c>
      <c r="D438" s="4">
        <v>3.6218769584304145E-3</v>
      </c>
      <c r="E438" s="4">
        <v>4.7893201527451357E-3</v>
      </c>
      <c r="F438" s="4">
        <f t="shared" si="27"/>
        <v>2.7016115439321602E-3</v>
      </c>
      <c r="G438" s="4">
        <f t="shared" si="28"/>
        <v>8.221568882247187E-3</v>
      </c>
      <c r="H438" s="4">
        <f t="shared" si="29"/>
        <v>4.1107844411235935E-3</v>
      </c>
      <c r="I438" s="3">
        <f t="shared" si="30"/>
        <v>3.7286459501101064E-5</v>
      </c>
      <c r="J438" s="3"/>
    </row>
    <row r="439" spans="1:10" x14ac:dyDescent="0.25">
      <c r="A439" s="2">
        <v>43228</v>
      </c>
      <c r="B439" s="4">
        <v>4.5023700704893699E-3</v>
      </c>
      <c r="C439" s="6">
        <v>1</v>
      </c>
      <c r="D439" s="4">
        <v>-4.092468927768822E-4</v>
      </c>
      <c r="E439" s="4">
        <v>3.8131077216396747E-3</v>
      </c>
      <c r="F439" s="4">
        <f t="shared" si="27"/>
        <v>-7.9008313628224918E-4</v>
      </c>
      <c r="G439" s="4">
        <f t="shared" si="28"/>
        <v>5.2924532067716188E-3</v>
      </c>
      <c r="H439" s="4">
        <f t="shared" si="29"/>
        <v>2.6462266033858094E-3</v>
      </c>
      <c r="I439" s="3">
        <f t="shared" si="30"/>
        <v>8.3151522245144844E-3</v>
      </c>
      <c r="J439" s="3"/>
    </row>
    <row r="440" spans="1:10" x14ac:dyDescent="0.25">
      <c r="A440" s="2">
        <v>43229</v>
      </c>
      <c r="B440" s="4">
        <v>2.3562648198906411E-2</v>
      </c>
      <c r="C440" s="6">
        <v>1</v>
      </c>
      <c r="D440" s="4">
        <v>1.0272433602546149E-2</v>
      </c>
      <c r="E440" s="4">
        <v>2.1842403696220369E-2</v>
      </c>
      <c r="F440" s="4">
        <f t="shared" si="27"/>
        <v>1.2443340765216061E-2</v>
      </c>
      <c r="G440" s="4">
        <f t="shared" si="28"/>
        <v>1.1119307433690349E-2</v>
      </c>
      <c r="H440" s="4">
        <f t="shared" si="29"/>
        <v>5.5596537168451747E-3</v>
      </c>
      <c r="I440" s="3">
        <f t="shared" si="30"/>
        <v>1.9210285680173124E-8</v>
      </c>
      <c r="J440" s="3"/>
    </row>
    <row r="441" spans="1:10" x14ac:dyDescent="0.25">
      <c r="A441" s="2">
        <v>43230</v>
      </c>
      <c r="B441" s="4">
        <v>2.2394502902732594E-2</v>
      </c>
      <c r="C441" s="6">
        <v>1</v>
      </c>
      <c r="D441" s="4">
        <v>9.062786470601214E-3</v>
      </c>
      <c r="E441" s="4">
        <v>9.2941449814132326E-4</v>
      </c>
      <c r="F441" s="4">
        <f t="shared" si="27"/>
        <v>6.0796605180461439E-3</v>
      </c>
      <c r="G441" s="4">
        <f t="shared" si="28"/>
        <v>1.6314842384686449E-2</v>
      </c>
      <c r="H441" s="4">
        <f t="shared" si="29"/>
        <v>8.1574211923432245E-3</v>
      </c>
      <c r="I441" s="3">
        <f t="shared" si="30"/>
        <v>1.2592452991086711E-16</v>
      </c>
      <c r="J441" s="3"/>
    </row>
    <row r="442" spans="1:10" x14ac:dyDescent="0.25">
      <c r="A442" s="2">
        <v>43231</v>
      </c>
      <c r="B442" s="4">
        <v>4.6971957477037751E-3</v>
      </c>
      <c r="C442" s="6">
        <v>1</v>
      </c>
      <c r="D442" s="4">
        <v>2.0812652475403759E-3</v>
      </c>
      <c r="E442" s="4">
        <v>-3.7141131051944276E-3</v>
      </c>
      <c r="F442" s="4">
        <f t="shared" si="27"/>
        <v>-7.2886596979105983E-4</v>
      </c>
      <c r="G442" s="4">
        <f t="shared" si="28"/>
        <v>5.4260617174948346E-3</v>
      </c>
      <c r="H442" s="4">
        <f t="shared" si="29"/>
        <v>2.7130308587474173E-3</v>
      </c>
      <c r="I442" s="3">
        <f t="shared" si="30"/>
        <v>6.8312385271951147E-3</v>
      </c>
      <c r="J442" s="3"/>
    </row>
    <row r="443" spans="1:10" x14ac:dyDescent="0.25">
      <c r="A443" s="2">
        <v>43234</v>
      </c>
      <c r="B443" s="4">
        <v>6.7668552256785475E-3</v>
      </c>
      <c r="C443" s="6">
        <v>1</v>
      </c>
      <c r="D443" s="4">
        <v>1.275266952726728E-3</v>
      </c>
      <c r="E443" s="4">
        <v>1.7707409958406695E-2</v>
      </c>
      <c r="F443" s="4">
        <f t="shared" si="27"/>
        <v>4.1458362629974684E-3</v>
      </c>
      <c r="G443" s="4">
        <f t="shared" si="28"/>
        <v>2.6210189626810791E-3</v>
      </c>
      <c r="H443" s="4">
        <f t="shared" si="29"/>
        <v>1.3105094813405395E-3</v>
      </c>
      <c r="I443" s="3">
        <f t="shared" si="30"/>
        <v>0.153013719077531</v>
      </c>
      <c r="J443" s="3"/>
    </row>
    <row r="444" spans="1:10" x14ac:dyDescent="0.25">
      <c r="A444" s="2">
        <v>43235</v>
      </c>
      <c r="B444" s="4">
        <v>-4.8899884164899099E-4</v>
      </c>
      <c r="C444" s="6">
        <v>1</v>
      </c>
      <c r="D444" s="4">
        <v>-7.3140736297889752E-3</v>
      </c>
      <c r="E444" s="4">
        <v>-2.2893315018315263E-3</v>
      </c>
      <c r="F444" s="4">
        <f t="shared" si="27"/>
        <v>-7.9130775257826667E-3</v>
      </c>
      <c r="G444" s="4">
        <f t="shared" si="28"/>
        <v>7.4240786841336757E-3</v>
      </c>
      <c r="H444" s="4">
        <f t="shared" si="29"/>
        <v>3.7120393420668378E-3</v>
      </c>
      <c r="I444" s="3">
        <f t="shared" si="30"/>
        <v>2.0385111889314713E-4</v>
      </c>
      <c r="J444" s="3"/>
    </row>
    <row r="445" spans="1:10" x14ac:dyDescent="0.25">
      <c r="A445" s="2">
        <v>43236</v>
      </c>
      <c r="B445" s="4">
        <v>2.8121022010523244E-3</v>
      </c>
      <c r="C445" s="6">
        <v>1</v>
      </c>
      <c r="D445" s="4">
        <v>4.728293898506486E-3</v>
      </c>
      <c r="E445" s="4">
        <v>1.3308810770591428E-2</v>
      </c>
      <c r="F445" s="4">
        <f t="shared" si="27"/>
        <v>5.7872436981945656E-3</v>
      </c>
      <c r="G445" s="4">
        <f t="shared" si="28"/>
        <v>-2.9751414971422412E-3</v>
      </c>
      <c r="H445" s="4">
        <f t="shared" si="29"/>
        <v>1.4875707485711206E-3</v>
      </c>
      <c r="I445" s="3">
        <f t="shared" si="30"/>
        <v>0.1198101559196352</v>
      </c>
      <c r="J445" s="3"/>
    </row>
    <row r="446" spans="1:10" x14ac:dyDescent="0.25">
      <c r="A446" s="2">
        <v>43237</v>
      </c>
      <c r="B446" s="4">
        <v>-1.7069637380849878E-3</v>
      </c>
      <c r="C446" s="6">
        <v>1</v>
      </c>
      <c r="D446" s="4">
        <v>-8.0228025178463724E-4</v>
      </c>
      <c r="E446" s="4">
        <v>2.2644474637683043E-3</v>
      </c>
      <c r="F446" s="4">
        <f t="shared" si="27"/>
        <v>-1.5052332480174086E-3</v>
      </c>
      <c r="G446" s="4">
        <f t="shared" si="28"/>
        <v>-2.0173049006757919E-4</v>
      </c>
      <c r="H446" s="4">
        <f t="shared" si="29"/>
        <v>1.008652450337896E-4</v>
      </c>
      <c r="I446" s="3">
        <f t="shared" si="30"/>
        <v>0.39701412831157423</v>
      </c>
      <c r="J446" s="3"/>
    </row>
    <row r="447" spans="1:10" x14ac:dyDescent="0.25">
      <c r="A447" s="2">
        <v>43238</v>
      </c>
      <c r="B447" s="4">
        <v>-7.0835771098261002E-3</v>
      </c>
      <c r="C447" s="6">
        <v>1</v>
      </c>
      <c r="D447" s="4">
        <v>-2.4465104655854164E-3</v>
      </c>
      <c r="E447" s="4">
        <v>-9.4893361721344327E-3</v>
      </c>
      <c r="F447" s="4">
        <f t="shared" si="27"/>
        <v>-5.8569432533780363E-3</v>
      </c>
      <c r="G447" s="4">
        <f t="shared" si="28"/>
        <v>-1.2266338564480639E-3</v>
      </c>
      <c r="H447" s="4">
        <f t="shared" si="29"/>
        <v>6.1331692822403196E-4</v>
      </c>
      <c r="I447" s="3">
        <f t="shared" si="30"/>
        <v>0.326213352340603</v>
      </c>
      <c r="J447" s="3"/>
    </row>
    <row r="448" spans="1:10" x14ac:dyDescent="0.25">
      <c r="A448" s="2">
        <v>43241</v>
      </c>
      <c r="B448" s="4">
        <v>1.2054283883327965E-2</v>
      </c>
      <c r="C448" s="6">
        <v>1</v>
      </c>
      <c r="D448" s="4">
        <v>7.3202982523048465E-3</v>
      </c>
      <c r="E448" s="4">
        <v>1.0036450729926871E-2</v>
      </c>
      <c r="F448" s="4">
        <f t="shared" si="27"/>
        <v>7.0269497776207189E-3</v>
      </c>
      <c r="G448" s="4">
        <f t="shared" si="28"/>
        <v>5.0273341057072464E-3</v>
      </c>
      <c r="H448" s="4">
        <f t="shared" si="29"/>
        <v>2.5136670528536232E-3</v>
      </c>
      <c r="I448" s="3">
        <f t="shared" si="30"/>
        <v>1.2107793387333154E-2</v>
      </c>
      <c r="J448" s="3"/>
    </row>
    <row r="449" spans="1:10" x14ac:dyDescent="0.25">
      <c r="A449" s="2">
        <v>43242</v>
      </c>
      <c r="B449" s="4">
        <v>-7.7783986835882057E-3</v>
      </c>
      <c r="C449" s="6">
        <v>1</v>
      </c>
      <c r="D449" s="4">
        <v>-2.6885564498615455E-3</v>
      </c>
      <c r="E449" s="4">
        <v>0</v>
      </c>
      <c r="F449" s="4">
        <f t="shared" si="27"/>
        <v>-3.6051123601726106E-3</v>
      </c>
      <c r="G449" s="4">
        <f t="shared" si="28"/>
        <v>-4.1732863234155947E-3</v>
      </c>
      <c r="H449" s="4">
        <f t="shared" si="29"/>
        <v>2.0866431617077973E-3</v>
      </c>
      <c r="I449" s="3">
        <f t="shared" si="30"/>
        <v>3.7190829242215284E-2</v>
      </c>
      <c r="J449" s="3"/>
    </row>
    <row r="450" spans="1:10" x14ac:dyDescent="0.25">
      <c r="A450" s="2">
        <v>43243</v>
      </c>
      <c r="B450" s="4">
        <v>6.2469980388297763E-3</v>
      </c>
      <c r="C450" s="6">
        <v>1</v>
      </c>
      <c r="D450" s="4">
        <v>2.8417923771590914E-3</v>
      </c>
      <c r="E450" s="4">
        <v>3.6133696302336205E-3</v>
      </c>
      <c r="F450" s="4">
        <f t="shared" si="27"/>
        <v>1.7714537246744575E-3</v>
      </c>
      <c r="G450" s="4">
        <f t="shared" si="28"/>
        <v>4.4755443141553186E-3</v>
      </c>
      <c r="H450" s="4">
        <f t="shared" si="29"/>
        <v>2.2377721570776593E-3</v>
      </c>
      <c r="I450" s="3">
        <f t="shared" si="30"/>
        <v>2.4900078468390392E-2</v>
      </c>
      <c r="J450" s="3"/>
    </row>
    <row r="451" spans="1:10" x14ac:dyDescent="0.25">
      <c r="A451" s="2">
        <v>43244</v>
      </c>
      <c r="B451" s="4">
        <v>-2.2885147523134308E-2</v>
      </c>
      <c r="C451" s="6">
        <v>1</v>
      </c>
      <c r="D451" s="4">
        <v>-1.8165136520801317E-3</v>
      </c>
      <c r="E451" s="4">
        <v>-1.1701170643617087E-2</v>
      </c>
      <c r="F451" s="4">
        <f t="shared" si="27"/>
        <v>-5.9207987044944442E-3</v>
      </c>
      <c r="G451" s="4">
        <f t="shared" si="28"/>
        <v>-1.6964348818639865E-2</v>
      </c>
      <c r="H451" s="4">
        <f t="shared" si="29"/>
        <v>8.4821744093199324E-3</v>
      </c>
      <c r="I451" s="3">
        <f t="shared" si="30"/>
        <v>8.8998360188749843E-18</v>
      </c>
      <c r="J451" s="3"/>
    </row>
    <row r="452" spans="1:10" x14ac:dyDescent="0.25">
      <c r="A452" s="2">
        <v>43245</v>
      </c>
      <c r="B452" s="4">
        <v>-1.9434269924921366E-2</v>
      </c>
      <c r="C452" s="6">
        <v>1</v>
      </c>
      <c r="D452" s="4">
        <v>-2.8029374752184255E-3</v>
      </c>
      <c r="E452" s="4">
        <v>-3.0965301956525693E-2</v>
      </c>
      <c r="F452" s="4">
        <f t="shared" si="27"/>
        <v>-1.1679982823807115E-2</v>
      </c>
      <c r="G452" s="4">
        <f t="shared" si="28"/>
        <v>-7.754287101114251E-3</v>
      </c>
      <c r="H452" s="4">
        <f t="shared" si="29"/>
        <v>3.8771435505571255E-3</v>
      </c>
      <c r="I452" s="3">
        <f t="shared" si="30"/>
        <v>1.1109764150834368E-4</v>
      </c>
      <c r="J452" s="3"/>
    </row>
    <row r="453" spans="1:10" x14ac:dyDescent="0.25">
      <c r="A453" s="2">
        <v>43249</v>
      </c>
      <c r="B453" s="4">
        <v>-3.6843703757786228E-3</v>
      </c>
      <c r="C453" s="6">
        <v>1</v>
      </c>
      <c r="D453" s="4">
        <v>-1.1132075919024986E-2</v>
      </c>
      <c r="E453" s="4">
        <v>-1.174811974867862E-2</v>
      </c>
      <c r="F453" s="4">
        <f t="shared" si="27"/>
        <v>-1.3420305692777653E-2</v>
      </c>
      <c r="G453" s="4">
        <f t="shared" si="28"/>
        <v>9.7359353169990306E-3</v>
      </c>
      <c r="H453" s="4">
        <f t="shared" si="29"/>
        <v>4.8679676584995153E-3</v>
      </c>
      <c r="I453" s="3">
        <f t="shared" si="30"/>
        <v>9.3529533444303527E-7</v>
      </c>
      <c r="J453" s="3"/>
    </row>
    <row r="454" spans="1:10" x14ac:dyDescent="0.25">
      <c r="A454" s="2">
        <v>43250</v>
      </c>
      <c r="B454" s="4">
        <v>3.9275785501596383E-2</v>
      </c>
      <c r="C454" s="6">
        <v>1</v>
      </c>
      <c r="D454" s="4">
        <v>1.3361470909898587E-2</v>
      </c>
      <c r="E454" s="4">
        <v>3.233466322707268E-2</v>
      </c>
      <c r="F454" s="4">
        <f t="shared" si="27"/>
        <v>1.7631093367451639E-2</v>
      </c>
      <c r="G454" s="4">
        <f t="shared" si="28"/>
        <v>2.1644692134144744E-2</v>
      </c>
      <c r="H454" s="4">
        <f t="shared" si="29"/>
        <v>1.0822346067072372E-2</v>
      </c>
      <c r="I454" s="3">
        <f t="shared" si="30"/>
        <v>7.8414645234647668E-28</v>
      </c>
      <c r="J454" s="3"/>
    </row>
    <row r="455" spans="1:10" x14ac:dyDescent="0.25">
      <c r="A455" s="2">
        <v>43251</v>
      </c>
      <c r="B455" s="4">
        <v>-3.1902271683663663E-3</v>
      </c>
      <c r="C455" s="6">
        <v>1</v>
      </c>
      <c r="D455" s="4">
        <v>-6.6288367021192229E-3</v>
      </c>
      <c r="E455" s="4">
        <v>-3.6849379864088982E-3</v>
      </c>
      <c r="F455" s="4">
        <f t="shared" si="27"/>
        <v>-7.7221078887454104E-3</v>
      </c>
      <c r="G455" s="4">
        <f t="shared" si="28"/>
        <v>4.531880720379044E-3</v>
      </c>
      <c r="H455" s="4">
        <f t="shared" si="29"/>
        <v>2.265940360189522E-3</v>
      </c>
      <c r="I455" s="3">
        <f t="shared" si="30"/>
        <v>2.3220691000958072E-2</v>
      </c>
      <c r="J455" s="3"/>
    </row>
    <row r="456" spans="1:10" x14ac:dyDescent="0.25">
      <c r="A456" s="2">
        <v>43252</v>
      </c>
      <c r="B456" s="4">
        <v>7.2625135944139885E-3</v>
      </c>
      <c r="C456" s="6">
        <v>1</v>
      </c>
      <c r="D456" s="4">
        <v>1.0266264297217997E-2</v>
      </c>
      <c r="E456" s="4">
        <v>-1.3869579929245646E-2</v>
      </c>
      <c r="F456" s="4">
        <f t="shared" si="27"/>
        <v>3.2317386602503605E-3</v>
      </c>
      <c r="G456" s="4">
        <f t="shared" si="28"/>
        <v>4.0307749341636275E-3</v>
      </c>
      <c r="H456" s="4">
        <f t="shared" si="29"/>
        <v>2.0153874670818138E-3</v>
      </c>
      <c r="I456" s="3">
        <f t="shared" si="30"/>
        <v>4.192352233936944E-2</v>
      </c>
      <c r="J456" s="3"/>
    </row>
    <row r="457" spans="1:10" x14ac:dyDescent="0.25">
      <c r="A457" s="2">
        <v>43255</v>
      </c>
      <c r="B457" s="4">
        <v>-1.0509653983615697E-2</v>
      </c>
      <c r="C457" s="6">
        <v>1</v>
      </c>
      <c r="D457" s="4">
        <v>4.6455248097987401E-3</v>
      </c>
      <c r="E457" s="4">
        <v>-1.5939990623534905E-2</v>
      </c>
      <c r="F457" s="4">
        <f t="shared" si="27"/>
        <v>-1.8197002332284041E-3</v>
      </c>
      <c r="G457" s="4">
        <f t="shared" si="28"/>
        <v>-8.6899537503872925E-3</v>
      </c>
      <c r="H457" s="4">
        <f t="shared" si="29"/>
        <v>4.3449768751936462E-3</v>
      </c>
      <c r="I457" s="3">
        <f t="shared" si="30"/>
        <v>1.3841017619757826E-5</v>
      </c>
      <c r="J457" s="3"/>
    </row>
    <row r="458" spans="1:10" x14ac:dyDescent="0.25">
      <c r="A458" s="2">
        <v>43256</v>
      </c>
      <c r="B458" s="4">
        <v>-3.5816529449195222E-3</v>
      </c>
      <c r="C458" s="6">
        <v>1</v>
      </c>
      <c r="D458" s="4">
        <v>9.0337318345712347E-4</v>
      </c>
      <c r="E458" s="4">
        <v>-5.716960457360698E-3</v>
      </c>
      <c r="F458" s="4">
        <f t="shared" si="27"/>
        <v>-2.1919385988488013E-3</v>
      </c>
      <c r="G458" s="4">
        <f t="shared" si="28"/>
        <v>-1.3897143460707209E-3</v>
      </c>
      <c r="H458" s="4">
        <f t="shared" si="29"/>
        <v>6.9485717303536046E-4</v>
      </c>
      <c r="I458" s="3">
        <f t="shared" si="30"/>
        <v>0.30785897615169061</v>
      </c>
      <c r="J458" s="3"/>
    </row>
    <row r="459" spans="1:10" x14ac:dyDescent="0.25">
      <c r="A459" s="2">
        <v>43257</v>
      </c>
      <c r="B459" s="4">
        <v>1.7104551997436879E-2</v>
      </c>
      <c r="C459" s="6">
        <v>1</v>
      </c>
      <c r="D459" s="4">
        <v>8.5901861566035631E-3</v>
      </c>
      <c r="E459" s="4">
        <v>1.2937134023137009E-2</v>
      </c>
      <c r="F459" s="4">
        <f t="shared" si="27"/>
        <v>8.7954287350879047E-3</v>
      </c>
      <c r="G459" s="4">
        <f t="shared" si="28"/>
        <v>8.309123262348974E-3</v>
      </c>
      <c r="H459" s="4">
        <f t="shared" si="29"/>
        <v>4.154561631174487E-3</v>
      </c>
      <c r="I459" s="3">
        <f t="shared" si="30"/>
        <v>3.0627523454050426E-5</v>
      </c>
      <c r="J459" s="3"/>
    </row>
    <row r="460" spans="1:10" x14ac:dyDescent="0.25">
      <c r="A460" s="2">
        <v>43258</v>
      </c>
      <c r="B460" s="4">
        <v>9.9928068146921678E-3</v>
      </c>
      <c r="C460" s="6">
        <v>1</v>
      </c>
      <c r="D460" s="4">
        <v>-6.4426211267576416E-4</v>
      </c>
      <c r="E460" s="4">
        <v>1.7975450235357071E-2</v>
      </c>
      <c r="F460" s="4">
        <f t="shared" si="27"/>
        <v>2.6721121015576129E-3</v>
      </c>
      <c r="G460" s="4">
        <f t="shared" si="28"/>
        <v>7.3206947131345549E-3</v>
      </c>
      <c r="H460" s="4">
        <f t="shared" si="29"/>
        <v>3.6603473565672774E-3</v>
      </c>
      <c r="I460" s="3">
        <f t="shared" si="30"/>
        <v>2.5095551608497372E-4</v>
      </c>
      <c r="J460" s="3"/>
    </row>
    <row r="461" spans="1:10" x14ac:dyDescent="0.25">
      <c r="A461" s="2">
        <v>43259</v>
      </c>
      <c r="B461" s="4">
        <v>8.6872428952307068E-3</v>
      </c>
      <c r="C461" s="6">
        <v>1</v>
      </c>
      <c r="D461" s="4">
        <v>2.7932819978642165E-3</v>
      </c>
      <c r="E461" s="4">
        <v>-1.0687685873605912E-2</v>
      </c>
      <c r="F461" s="4">
        <f t="shared" si="27"/>
        <v>-1.9543864032089994E-3</v>
      </c>
      <c r="G461" s="4">
        <f t="shared" si="28"/>
        <v>1.0641629298439707E-2</v>
      </c>
      <c r="H461" s="4">
        <f t="shared" si="29"/>
        <v>5.3208146492198533E-3</v>
      </c>
      <c r="I461" s="3">
        <f t="shared" si="30"/>
        <v>7.767040131250274E-8</v>
      </c>
      <c r="J461" s="3"/>
    </row>
    <row r="462" spans="1:10" x14ac:dyDescent="0.25">
      <c r="A462" s="2">
        <v>43262</v>
      </c>
      <c r="B462" s="4">
        <v>-5.9809802836061632E-3</v>
      </c>
      <c r="C462" s="6">
        <v>1</v>
      </c>
      <c r="D462" s="4">
        <v>1.6782160176447292E-3</v>
      </c>
      <c r="E462" s="4">
        <v>-4.6970406436341872E-4</v>
      </c>
      <c r="F462" s="4">
        <f t="shared" si="27"/>
        <v>-2.1640046015322585E-4</v>
      </c>
      <c r="G462" s="4">
        <f t="shared" si="28"/>
        <v>-5.7645798234529375E-3</v>
      </c>
      <c r="H462" s="4">
        <f t="shared" si="29"/>
        <v>2.8822899117264687E-3</v>
      </c>
      <c r="I462" s="3">
        <f t="shared" si="30"/>
        <v>4.3004427503509531E-3</v>
      </c>
      <c r="J462" s="3"/>
    </row>
    <row r="463" spans="1:10" x14ac:dyDescent="0.25">
      <c r="A463" s="2">
        <v>43263</v>
      </c>
      <c r="B463" s="4">
        <v>-8.18273422801441E-3</v>
      </c>
      <c r="C463" s="6">
        <v>1</v>
      </c>
      <c r="D463" s="4">
        <v>1.3548512628769327E-3</v>
      </c>
      <c r="E463" s="4">
        <v>-7.5187966391543348E-3</v>
      </c>
      <c r="F463" s="4">
        <f t="shared" si="27"/>
        <v>-2.2935802300389956E-3</v>
      </c>
      <c r="G463" s="4">
        <f t="shared" si="28"/>
        <v>-5.8891539979754144E-3</v>
      </c>
      <c r="H463" s="4">
        <f t="shared" si="29"/>
        <v>2.9445769989877072E-3</v>
      </c>
      <c r="I463" s="3">
        <f t="shared" si="30"/>
        <v>3.5287210468986194E-3</v>
      </c>
      <c r="J463" s="3"/>
    </row>
    <row r="464" spans="1:10" x14ac:dyDescent="0.25">
      <c r="A464" s="2">
        <v>43264</v>
      </c>
      <c r="B464" s="4">
        <v>-1.1041188053185103E-2</v>
      </c>
      <c r="C464" s="6">
        <v>1</v>
      </c>
      <c r="D464" s="4">
        <v>-3.4530597470533442E-3</v>
      </c>
      <c r="E464" s="4">
        <v>1.1363635825585527E-2</v>
      </c>
      <c r="F464" s="4">
        <f t="shared" si="27"/>
        <v>-1.2900082747112737E-3</v>
      </c>
      <c r="G464" s="4">
        <f t="shared" si="28"/>
        <v>-9.7511797784738292E-3</v>
      </c>
      <c r="H464" s="4">
        <f t="shared" si="29"/>
        <v>4.8755898892369146E-3</v>
      </c>
      <c r="I464" s="3">
        <f t="shared" si="30"/>
        <v>9.8789983760387524E-7</v>
      </c>
      <c r="J464" s="3"/>
    </row>
    <row r="465" spans="1:10" x14ac:dyDescent="0.25">
      <c r="A465" s="2">
        <v>43265</v>
      </c>
      <c r="B465" s="4">
        <v>4.6620434048652015E-3</v>
      </c>
      <c r="C465" s="6">
        <v>1</v>
      </c>
      <c r="D465" s="4">
        <v>2.8218713845642451E-3</v>
      </c>
      <c r="E465" s="4">
        <v>-9.3633422582705128E-3</v>
      </c>
      <c r="F465" s="4">
        <f t="shared" si="27"/>
        <v>-1.5899883467232049E-3</v>
      </c>
      <c r="G465" s="4">
        <f t="shared" si="28"/>
        <v>6.252031751588406E-3</v>
      </c>
      <c r="H465" s="4">
        <f t="shared" si="29"/>
        <v>3.126015875794203E-3</v>
      </c>
      <c r="I465" s="3">
        <f t="shared" si="30"/>
        <v>1.8211302811002728E-3</v>
      </c>
      <c r="J465" s="3"/>
    </row>
    <row r="466" spans="1:10" x14ac:dyDescent="0.25">
      <c r="A466" s="2">
        <v>43266</v>
      </c>
      <c r="B466" s="4">
        <v>-1.5019868963775496E-2</v>
      </c>
      <c r="C466" s="6">
        <v>1</v>
      </c>
      <c r="D466" s="4">
        <v>-1.4249671299455535E-3</v>
      </c>
      <c r="E466" s="4">
        <v>-3.4499054820415931E-2</v>
      </c>
      <c r="F466" s="4">
        <f t="shared" ref="F466:F529" si="31">SUMPRODUCT(B$2:D$2,C466:E466)</f>
        <v>-1.1483446971817891E-2</v>
      </c>
      <c r="G466" s="4">
        <f t="shared" ref="G466:G529" si="32">B466-F466</f>
        <v>-3.5364219919576043E-3</v>
      </c>
      <c r="H466" s="4">
        <f t="shared" ref="H466:H529" si="33">MAX(B$8*G466,(B$8-1)*G466)</f>
        <v>1.7682109959788021E-3</v>
      </c>
      <c r="I466" s="3">
        <f t="shared" ref="I466:I529" si="34">_xlfn.T.DIST((B$11-G466)/B$10,B$9-3,0)</f>
        <v>7.2725346324395868E-2</v>
      </c>
      <c r="J466" s="3"/>
    </row>
    <row r="467" spans="1:10" x14ac:dyDescent="0.25">
      <c r="A467" s="2">
        <v>43269</v>
      </c>
      <c r="B467" s="4">
        <v>1.9833477727497772E-3</v>
      </c>
      <c r="C467" s="6">
        <v>1</v>
      </c>
      <c r="D467" s="4">
        <v>-2.1759155366225524E-3</v>
      </c>
      <c r="E467" s="4">
        <v>2.643166911404804E-2</v>
      </c>
      <c r="F467" s="4">
        <f t="shared" si="31"/>
        <v>3.6210778554389162E-3</v>
      </c>
      <c r="G467" s="4">
        <f t="shared" si="32"/>
        <v>-1.637730082689139E-3</v>
      </c>
      <c r="H467" s="4">
        <f t="shared" si="33"/>
        <v>8.1886504134456948E-4</v>
      </c>
      <c r="I467" s="3">
        <f t="shared" si="34"/>
        <v>0.27798106038786563</v>
      </c>
      <c r="J467" s="3"/>
    </row>
    <row r="468" spans="1:10" x14ac:dyDescent="0.25">
      <c r="A468" s="2">
        <v>43270</v>
      </c>
      <c r="B468" s="4">
        <v>-1.4847609837889131E-3</v>
      </c>
      <c r="C468" s="6">
        <v>1</v>
      </c>
      <c r="D468" s="4">
        <v>-3.6831577058832332E-3</v>
      </c>
      <c r="E468" s="4">
        <v>-1.9074392898159598E-3</v>
      </c>
      <c r="F468" s="4">
        <f t="shared" si="31"/>
        <v>-4.8962681545794392E-3</v>
      </c>
      <c r="G468" s="4">
        <f t="shared" si="32"/>
        <v>3.4115071707905261E-3</v>
      </c>
      <c r="H468" s="4">
        <f t="shared" si="33"/>
        <v>1.705753585395263E-3</v>
      </c>
      <c r="I468" s="3">
        <f t="shared" si="34"/>
        <v>7.9158551829449517E-2</v>
      </c>
      <c r="J468" s="3"/>
    </row>
    <row r="469" spans="1:10" x14ac:dyDescent="0.25">
      <c r="A469" s="2">
        <v>43271</v>
      </c>
      <c r="B469" s="4">
        <v>-3.0977904143101309E-3</v>
      </c>
      <c r="C469" s="6">
        <v>1</v>
      </c>
      <c r="D469" s="4">
        <v>2.0814378830962266E-3</v>
      </c>
      <c r="E469" s="4">
        <v>-1.0033492594362037E-2</v>
      </c>
      <c r="F469" s="4">
        <f t="shared" si="31"/>
        <v>-2.3578799032471912E-3</v>
      </c>
      <c r="G469" s="4">
        <f t="shared" si="32"/>
        <v>-7.3991051106293967E-4</v>
      </c>
      <c r="H469" s="4">
        <f t="shared" si="33"/>
        <v>3.6995525553146984E-4</v>
      </c>
      <c r="I469" s="3">
        <f t="shared" si="34"/>
        <v>0.37125171443867888</v>
      </c>
      <c r="J469" s="3"/>
    </row>
    <row r="470" spans="1:10" x14ac:dyDescent="0.25">
      <c r="A470" s="2">
        <v>43272</v>
      </c>
      <c r="B470" s="4">
        <v>-9.4469233684946197E-3</v>
      </c>
      <c r="C470" s="6">
        <v>1</v>
      </c>
      <c r="D470" s="4">
        <v>-6.9111871564596639E-3</v>
      </c>
      <c r="E470" s="4">
        <v>-1.5443967926832558E-2</v>
      </c>
      <c r="F470" s="4">
        <f t="shared" si="31"/>
        <v>-1.0980556593526387E-2</v>
      </c>
      <c r="G470" s="4">
        <f t="shared" si="32"/>
        <v>1.5336332250317671E-3</v>
      </c>
      <c r="H470" s="4">
        <f t="shared" si="33"/>
        <v>7.6681661251588353E-4</v>
      </c>
      <c r="I470" s="3">
        <f t="shared" si="34"/>
        <v>0.28635707763433371</v>
      </c>
      <c r="J470" s="3"/>
    </row>
    <row r="471" spans="1:10" x14ac:dyDescent="0.25">
      <c r="A471" s="2">
        <v>43273</v>
      </c>
      <c r="B471" s="4">
        <v>2.1207056408239833E-2</v>
      </c>
      <c r="C471" s="6">
        <v>1</v>
      </c>
      <c r="D471" s="4">
        <v>2.0553604150044258E-3</v>
      </c>
      <c r="E471" s="4">
        <v>3.7254901960784403E-2</v>
      </c>
      <c r="F471" s="4">
        <f t="shared" si="31"/>
        <v>9.8122330397266179E-3</v>
      </c>
      <c r="G471" s="4">
        <f t="shared" si="32"/>
        <v>1.1394823368513215E-2</v>
      </c>
      <c r="H471" s="4">
        <f t="shared" si="33"/>
        <v>5.6974116842566074E-3</v>
      </c>
      <c r="I471" s="3">
        <f t="shared" si="34"/>
        <v>8.358676210039185E-9</v>
      </c>
      <c r="J471" s="3"/>
    </row>
    <row r="472" spans="1:10" x14ac:dyDescent="0.25">
      <c r="A472" s="2">
        <v>43276</v>
      </c>
      <c r="B472" s="4">
        <v>-2.0152254748762144E-2</v>
      </c>
      <c r="C472" s="6">
        <v>1</v>
      </c>
      <c r="D472" s="4">
        <v>-1.3638598954348269E-2</v>
      </c>
      <c r="E472" s="4">
        <v>-1.2287334593572896E-2</v>
      </c>
      <c r="F472" s="4">
        <f t="shared" si="31"/>
        <v>-1.5573940029486501E-2</v>
      </c>
      <c r="G472" s="4">
        <f t="shared" si="32"/>
        <v>-4.5783147192756425E-3</v>
      </c>
      <c r="H472" s="4">
        <f t="shared" si="33"/>
        <v>2.2891573596378213E-3</v>
      </c>
      <c r="I472" s="3">
        <f t="shared" si="34"/>
        <v>2.2922016798301657E-2</v>
      </c>
      <c r="J472" s="3"/>
    </row>
    <row r="473" spans="1:10" x14ac:dyDescent="0.25">
      <c r="A473" s="2">
        <v>43277</v>
      </c>
      <c r="B473" s="4">
        <v>1.1286582002246304E-2</v>
      </c>
      <c r="C473" s="6">
        <v>1</v>
      </c>
      <c r="D473" s="4">
        <v>2.3862157754164226E-3</v>
      </c>
      <c r="E473" s="4">
        <v>2.2488086124401896E-2</v>
      </c>
      <c r="F473" s="4">
        <f t="shared" si="31"/>
        <v>6.271234706857233E-3</v>
      </c>
      <c r="G473" s="4">
        <f t="shared" si="32"/>
        <v>5.0153472953890707E-3</v>
      </c>
      <c r="H473" s="4">
        <f t="shared" si="33"/>
        <v>2.5076736476945354E-3</v>
      </c>
      <c r="I473" s="3">
        <f t="shared" si="34"/>
        <v>1.2309724180750069E-2</v>
      </c>
      <c r="J473" s="3"/>
    </row>
    <row r="474" spans="1:10" x14ac:dyDescent="0.25">
      <c r="A474" s="2">
        <v>43278</v>
      </c>
      <c r="B474" s="4">
        <v>1.3268867123018779E-2</v>
      </c>
      <c r="C474" s="6">
        <v>1</v>
      </c>
      <c r="D474" s="4">
        <v>-8.5932074135895986E-3</v>
      </c>
      <c r="E474" s="4">
        <v>1.1698642409984084E-2</v>
      </c>
      <c r="F474" s="4">
        <f t="shared" si="31"/>
        <v>-5.3350475344299394E-3</v>
      </c>
      <c r="G474" s="4">
        <f t="shared" si="32"/>
        <v>1.860391465744872E-2</v>
      </c>
      <c r="H474" s="4">
        <f t="shared" si="33"/>
        <v>9.3019573287243598E-3</v>
      </c>
      <c r="I474" s="3">
        <f t="shared" si="34"/>
        <v>4.1442487957315625E-21</v>
      </c>
      <c r="J474" s="3"/>
    </row>
    <row r="475" spans="1:10" x14ac:dyDescent="0.25">
      <c r="A475" s="2">
        <v>43279</v>
      </c>
      <c r="B475" s="4">
        <v>3.1820286011892129E-3</v>
      </c>
      <c r="C475" s="6">
        <v>1</v>
      </c>
      <c r="D475" s="4">
        <v>6.2705794343227428E-3</v>
      </c>
      <c r="E475" s="4">
        <v>4.1627195114375404E-3</v>
      </c>
      <c r="F475" s="4">
        <f t="shared" si="31"/>
        <v>4.6689726091694774E-3</v>
      </c>
      <c r="G475" s="4">
        <f t="shared" si="32"/>
        <v>-1.4869440079802645E-3</v>
      </c>
      <c r="H475" s="4">
        <f t="shared" si="33"/>
        <v>7.4347200399013224E-4</v>
      </c>
      <c r="I475" s="3">
        <f t="shared" si="34"/>
        <v>0.2963779045302331</v>
      </c>
      <c r="J475" s="3"/>
    </row>
    <row r="476" spans="1:10" x14ac:dyDescent="0.25">
      <c r="A476" s="2">
        <v>43280</v>
      </c>
      <c r="B476" s="4">
        <v>9.2717465021683321E-3</v>
      </c>
      <c r="C476" s="6">
        <v>1</v>
      </c>
      <c r="D476" s="4">
        <v>8.4294407616147815E-4</v>
      </c>
      <c r="E476" s="4">
        <v>2.1649056731877225E-2</v>
      </c>
      <c r="F476" s="4">
        <f t="shared" si="31"/>
        <v>4.8145227409400922E-3</v>
      </c>
      <c r="G476" s="4">
        <f t="shared" si="32"/>
        <v>4.4572237612282399E-3</v>
      </c>
      <c r="H476" s="4">
        <f t="shared" si="33"/>
        <v>2.22861188061412E-3</v>
      </c>
      <c r="I476" s="3">
        <f t="shared" si="34"/>
        <v>2.5467239616866425E-2</v>
      </c>
      <c r="J476" s="3"/>
    </row>
    <row r="477" spans="1:10" x14ac:dyDescent="0.25">
      <c r="A477" s="2">
        <v>43283</v>
      </c>
      <c r="B477" s="4">
        <v>-1.1724771819398239E-2</v>
      </c>
      <c r="C477" s="6">
        <v>1</v>
      </c>
      <c r="D477" s="4">
        <v>2.8198850738201386E-3</v>
      </c>
      <c r="E477" s="4">
        <v>-2.3444544634806164E-2</v>
      </c>
      <c r="F477" s="4">
        <f t="shared" si="31"/>
        <v>-5.2217559378264162E-3</v>
      </c>
      <c r="G477" s="4">
        <f t="shared" si="32"/>
        <v>-6.5030158815718225E-3</v>
      </c>
      <c r="H477" s="4">
        <f t="shared" si="33"/>
        <v>3.2515079407859112E-3</v>
      </c>
      <c r="I477" s="3">
        <f t="shared" si="34"/>
        <v>1.2528190050950325E-3</v>
      </c>
      <c r="J477" s="3"/>
    </row>
    <row r="478" spans="1:10" x14ac:dyDescent="0.25">
      <c r="A478" s="2">
        <v>43284</v>
      </c>
      <c r="B478" s="4">
        <v>5.8704209002293783E-3</v>
      </c>
      <c r="C478" s="6">
        <v>1</v>
      </c>
      <c r="D478" s="4">
        <v>-3.9804444189837085E-3</v>
      </c>
      <c r="E478" s="4">
        <v>-9.2340720221606443E-4</v>
      </c>
      <c r="F478" s="4">
        <f t="shared" si="31"/>
        <v>-4.8815269292867714E-3</v>
      </c>
      <c r="G478" s="4">
        <f t="shared" si="32"/>
        <v>1.075194782951615E-2</v>
      </c>
      <c r="H478" s="4">
        <f t="shared" si="33"/>
        <v>5.3759739147580749E-3</v>
      </c>
      <c r="I478" s="3">
        <f t="shared" si="34"/>
        <v>5.6542863771369875E-8</v>
      </c>
      <c r="J478" s="3"/>
    </row>
    <row r="479" spans="1:10" x14ac:dyDescent="0.25">
      <c r="A479" s="2">
        <v>43286</v>
      </c>
      <c r="B479" s="4">
        <v>8.5136806997621051E-4</v>
      </c>
      <c r="C479" s="6">
        <v>1</v>
      </c>
      <c r="D479" s="4">
        <v>8.5795157343617756E-3</v>
      </c>
      <c r="E479" s="4">
        <v>6.4695936446206304E-3</v>
      </c>
      <c r="F479" s="4">
        <f t="shared" si="31"/>
        <v>7.1195034025856082E-3</v>
      </c>
      <c r="G479" s="4">
        <f t="shared" si="32"/>
        <v>-6.2681353326093977E-3</v>
      </c>
      <c r="H479" s="4">
        <f t="shared" si="33"/>
        <v>3.1340676663046988E-3</v>
      </c>
      <c r="I479" s="3">
        <f t="shared" si="34"/>
        <v>1.8843278824768655E-3</v>
      </c>
      <c r="J479" s="3"/>
    </row>
    <row r="480" spans="1:10" x14ac:dyDescent="0.25">
      <c r="A480" s="2">
        <v>43287</v>
      </c>
      <c r="B480" s="4">
        <v>2.4341899108115683E-4</v>
      </c>
      <c r="C480" s="6">
        <v>1</v>
      </c>
      <c r="D480" s="4">
        <v>7.780078700759363E-3</v>
      </c>
      <c r="E480" s="4">
        <v>-7.3461888270803799E-3</v>
      </c>
      <c r="F480" s="4">
        <f t="shared" si="31"/>
        <v>2.9152090137432936E-3</v>
      </c>
      <c r="G480" s="4">
        <f t="shared" si="32"/>
        <v>-2.6717900226621368E-3</v>
      </c>
      <c r="H480" s="4">
        <f t="shared" si="33"/>
        <v>1.3358950113310684E-3</v>
      </c>
      <c r="I480" s="3">
        <f t="shared" si="34"/>
        <v>0.1513853084144548</v>
      </c>
      <c r="J480" s="3"/>
    </row>
    <row r="481" spans="1:10" x14ac:dyDescent="0.25">
      <c r="A481" s="2">
        <v>43290</v>
      </c>
      <c r="B481" s="4">
        <v>6.9228973744546174E-3</v>
      </c>
      <c r="C481" s="6">
        <v>1</v>
      </c>
      <c r="D481" s="4">
        <v>9.3790916279818948E-3</v>
      </c>
      <c r="E481" s="4">
        <v>1.4338528476478762E-2</v>
      </c>
      <c r="F481" s="4">
        <f t="shared" si="31"/>
        <v>9.7907964035281701E-3</v>
      </c>
      <c r="G481" s="4">
        <f t="shared" si="32"/>
        <v>-2.8678990290735527E-3</v>
      </c>
      <c r="H481" s="4">
        <f t="shared" si="33"/>
        <v>1.4339495145367764E-3</v>
      </c>
      <c r="I481" s="3">
        <f t="shared" si="34"/>
        <v>0.13051463290404763</v>
      </c>
      <c r="J481" s="3"/>
    </row>
    <row r="482" spans="1:10" x14ac:dyDescent="0.25">
      <c r="A482" s="2">
        <v>43291</v>
      </c>
      <c r="B482" s="4">
        <v>9.1679523593199974E-3</v>
      </c>
      <c r="C482" s="6">
        <v>1</v>
      </c>
      <c r="D482" s="4">
        <v>3.6453151937314576E-3</v>
      </c>
      <c r="E482" s="4">
        <v>8.663976288189712E-3</v>
      </c>
      <c r="F482" s="4">
        <f t="shared" si="31"/>
        <v>3.7193466413967396E-3</v>
      </c>
      <c r="G482" s="4">
        <f t="shared" si="32"/>
        <v>5.4486057179232578E-3</v>
      </c>
      <c r="H482" s="4">
        <f t="shared" si="33"/>
        <v>2.7243028589616289E-3</v>
      </c>
      <c r="I482" s="3">
        <f t="shared" si="34"/>
        <v>6.6052341571958698E-3</v>
      </c>
      <c r="J482" s="3"/>
    </row>
    <row r="483" spans="1:10" x14ac:dyDescent="0.25">
      <c r="A483" s="2">
        <v>43292</v>
      </c>
      <c r="B483" s="4">
        <v>-1.2790079858459258E-2</v>
      </c>
      <c r="C483" s="6">
        <v>1</v>
      </c>
      <c r="D483" s="4">
        <v>-7.4423286659949239E-3</v>
      </c>
      <c r="E483" s="4">
        <v>-6.1934942950499838E-2</v>
      </c>
      <c r="F483" s="4">
        <f t="shared" si="31"/>
        <v>-2.339295864169251E-2</v>
      </c>
      <c r="G483" s="4">
        <f t="shared" si="32"/>
        <v>1.0602878783233252E-2</v>
      </c>
      <c r="H483" s="4">
        <f t="shared" si="33"/>
        <v>5.3014393916166261E-3</v>
      </c>
      <c r="I483" s="3">
        <f t="shared" si="34"/>
        <v>8.6769286791941904E-8</v>
      </c>
      <c r="J483" s="3"/>
    </row>
    <row r="484" spans="1:10" x14ac:dyDescent="0.25">
      <c r="A484" s="2">
        <v>43293</v>
      </c>
      <c r="B484" s="4">
        <v>1.2108010802716063E-3</v>
      </c>
      <c r="C484" s="6">
        <v>1</v>
      </c>
      <c r="D484" s="4">
        <v>8.6102538127010853E-3</v>
      </c>
      <c r="E484" s="4">
        <v>5.7831807228914123E-3</v>
      </c>
      <c r="F484" s="4">
        <f t="shared" si="31"/>
        <v>6.9672501391988776E-3</v>
      </c>
      <c r="G484" s="4">
        <f t="shared" si="32"/>
        <v>-5.7564490589272713E-3</v>
      </c>
      <c r="H484" s="4">
        <f t="shared" si="33"/>
        <v>2.8782245294636357E-3</v>
      </c>
      <c r="I484" s="3">
        <f t="shared" si="34"/>
        <v>4.3556838547553706E-3</v>
      </c>
      <c r="J484" s="3"/>
    </row>
    <row r="485" spans="1:10" x14ac:dyDescent="0.25">
      <c r="A485" s="2">
        <v>43294</v>
      </c>
      <c r="B485" s="4">
        <v>7.4979847921565757E-3</v>
      </c>
      <c r="C485" s="6">
        <v>1</v>
      </c>
      <c r="D485" s="4">
        <v>1.0317606270406898E-3</v>
      </c>
      <c r="E485" s="4">
        <v>7.1873020034833868E-3</v>
      </c>
      <c r="F485" s="4">
        <f t="shared" si="31"/>
        <v>1.2380059644634756E-3</v>
      </c>
      <c r="G485" s="4">
        <f t="shared" si="32"/>
        <v>6.2599788276931001E-3</v>
      </c>
      <c r="H485" s="4">
        <f t="shared" si="33"/>
        <v>3.12998941384655E-3</v>
      </c>
      <c r="I485" s="3">
        <f t="shared" si="34"/>
        <v>1.7965105369889712E-3</v>
      </c>
      <c r="J485" s="3"/>
    </row>
    <row r="486" spans="1:10" x14ac:dyDescent="0.25">
      <c r="A486" s="2">
        <v>43297</v>
      </c>
      <c r="B486" s="4">
        <v>-9.8427551943832681E-3</v>
      </c>
      <c r="C486" s="6">
        <v>1</v>
      </c>
      <c r="D486" s="4">
        <v>-3.5559697194598172E-4</v>
      </c>
      <c r="E486" s="4">
        <v>-4.0913415794481378E-2</v>
      </c>
      <c r="F486" s="4">
        <f t="shared" si="31"/>
        <v>-1.2277577553802743E-2</v>
      </c>
      <c r="G486" s="4">
        <f t="shared" si="32"/>
        <v>2.4348223594194748E-3</v>
      </c>
      <c r="H486" s="4">
        <f t="shared" si="33"/>
        <v>1.2174111797097374E-3</v>
      </c>
      <c r="I486" s="3">
        <f t="shared" si="34"/>
        <v>0.17431556227656253</v>
      </c>
      <c r="J486" s="3"/>
    </row>
    <row r="487" spans="1:10" x14ac:dyDescent="0.25">
      <c r="A487" s="2">
        <v>43298</v>
      </c>
      <c r="B487" s="4">
        <v>-2.1822216279882012E-3</v>
      </c>
      <c r="C487" s="6">
        <v>1</v>
      </c>
      <c r="D487" s="4">
        <v>4.0523963614456093E-3</v>
      </c>
      <c r="E487" s="4">
        <v>1.4881448412698006E-3</v>
      </c>
      <c r="F487" s="4">
        <f t="shared" si="31"/>
        <v>2.1965907513415632E-3</v>
      </c>
      <c r="G487" s="4">
        <f t="shared" si="32"/>
        <v>-4.3788123793297648E-3</v>
      </c>
      <c r="H487" s="4">
        <f t="shared" si="33"/>
        <v>2.1894061896648824E-3</v>
      </c>
      <c r="I487" s="3">
        <f t="shared" si="34"/>
        <v>2.9255162127485568E-2</v>
      </c>
      <c r="J487" s="3"/>
    </row>
    <row r="488" spans="1:10" x14ac:dyDescent="0.25">
      <c r="A488" s="2">
        <v>43299</v>
      </c>
      <c r="B488" s="4">
        <v>-1.0934897191113846E-3</v>
      </c>
      <c r="C488" s="6">
        <v>1</v>
      </c>
      <c r="D488" s="4">
        <v>2.1946426860639523E-3</v>
      </c>
      <c r="E488" s="4">
        <v>1.2382366895375529E-2</v>
      </c>
      <c r="F488" s="4">
        <f t="shared" si="31"/>
        <v>3.5119763655426066E-3</v>
      </c>
      <c r="G488" s="4">
        <f t="shared" si="32"/>
        <v>-4.6054660846539912E-3</v>
      </c>
      <c r="H488" s="4">
        <f t="shared" si="33"/>
        <v>2.3027330423269956E-3</v>
      </c>
      <c r="I488" s="3">
        <f t="shared" si="34"/>
        <v>2.2154935087151675E-2</v>
      </c>
      <c r="J488" s="3"/>
    </row>
    <row r="489" spans="1:10" x14ac:dyDescent="0.25">
      <c r="A489" s="2">
        <v>43300</v>
      </c>
      <c r="B489" s="4">
        <v>-2.5540631137099812E-3</v>
      </c>
      <c r="C489" s="6">
        <v>1</v>
      </c>
      <c r="D489" s="4">
        <v>-4.1329991946450484E-3</v>
      </c>
      <c r="E489" s="4">
        <v>-4.8924165903905248E-3</v>
      </c>
      <c r="F489" s="4">
        <f t="shared" si="31"/>
        <v>-6.0273642434878769E-3</v>
      </c>
      <c r="G489" s="4">
        <f t="shared" si="32"/>
        <v>3.4733011297778957E-3</v>
      </c>
      <c r="H489" s="4">
        <f t="shared" si="33"/>
        <v>1.7366505648889479E-3</v>
      </c>
      <c r="I489" s="3">
        <f t="shared" si="34"/>
        <v>7.4643956875814446E-2</v>
      </c>
      <c r="J489" s="3"/>
    </row>
    <row r="490" spans="1:10" x14ac:dyDescent="0.25">
      <c r="A490" s="2">
        <v>43301</v>
      </c>
      <c r="B490" s="4">
        <v>-7.4379569583227223E-3</v>
      </c>
      <c r="C490" s="6">
        <v>1</v>
      </c>
      <c r="D490" s="4">
        <v>-1.0640123067221507E-3</v>
      </c>
      <c r="E490" s="4">
        <v>5.4081120943954009E-3</v>
      </c>
      <c r="F490" s="4">
        <f t="shared" si="31"/>
        <v>-9.0515592687704922E-4</v>
      </c>
      <c r="G490" s="4">
        <f t="shared" si="32"/>
        <v>-6.5328010314456729E-3</v>
      </c>
      <c r="H490" s="4">
        <f t="shared" si="33"/>
        <v>3.2664005157228364E-3</v>
      </c>
      <c r="I490" s="3">
        <f t="shared" si="34"/>
        <v>1.1883660747701811E-3</v>
      </c>
      <c r="J490" s="3"/>
    </row>
    <row r="491" spans="1:10" x14ac:dyDescent="0.25">
      <c r="A491" s="2">
        <v>43304</v>
      </c>
      <c r="B491" s="4">
        <v>0</v>
      </c>
      <c r="C491" s="6">
        <v>1</v>
      </c>
      <c r="D491" s="4">
        <v>1.8467191075699496E-3</v>
      </c>
      <c r="E491" s="4">
        <v>5.3788750425978193E-3</v>
      </c>
      <c r="F491" s="4">
        <f t="shared" si="31"/>
        <v>1.4268133741330846E-3</v>
      </c>
      <c r="G491" s="4">
        <f t="shared" si="32"/>
        <v>-1.4268133741330846E-3</v>
      </c>
      <c r="H491" s="4">
        <f t="shared" si="33"/>
        <v>7.1340668706654231E-4</v>
      </c>
      <c r="I491" s="3">
        <f t="shared" si="34"/>
        <v>0.3035197677161362</v>
      </c>
      <c r="J491" s="3"/>
    </row>
    <row r="492" spans="1:10" x14ac:dyDescent="0.25">
      <c r="A492" s="2">
        <v>43305</v>
      </c>
      <c r="B492" s="4">
        <v>1.9778950805762197E-2</v>
      </c>
      <c r="C492" s="6">
        <v>1</v>
      </c>
      <c r="D492" s="4">
        <v>4.9972081980989014E-3</v>
      </c>
      <c r="E492" s="4">
        <v>3.8910507729108534E-3</v>
      </c>
      <c r="F492" s="4">
        <f t="shared" si="31"/>
        <v>3.5754607981672492E-3</v>
      </c>
      <c r="G492" s="4">
        <f t="shared" si="32"/>
        <v>1.6203490007594946E-2</v>
      </c>
      <c r="H492" s="4">
        <f t="shared" si="33"/>
        <v>8.1017450037974732E-3</v>
      </c>
      <c r="I492" s="3">
        <f t="shared" si="34"/>
        <v>2.018137748964773E-16</v>
      </c>
      <c r="J492" s="3"/>
    </row>
    <row r="493" spans="1:10" x14ac:dyDescent="0.25">
      <c r="A493" s="2">
        <v>43306</v>
      </c>
      <c r="B493" s="4">
        <v>6.9870458279230885E-3</v>
      </c>
      <c r="C493" s="6">
        <v>1</v>
      </c>
      <c r="D493" s="4">
        <v>9.2753553804625355E-3</v>
      </c>
      <c r="E493" s="4">
        <v>1.1627907540112004E-2</v>
      </c>
      <c r="F493" s="4">
        <f t="shared" si="31"/>
        <v>9.0086129471309406E-3</v>
      </c>
      <c r="G493" s="4">
        <f t="shared" si="32"/>
        <v>-2.0215671192078521E-3</v>
      </c>
      <c r="H493" s="4">
        <f t="shared" si="33"/>
        <v>1.010783559603926E-3</v>
      </c>
      <c r="I493" s="3">
        <f t="shared" si="34"/>
        <v>0.2295748584870955</v>
      </c>
      <c r="J493" s="3"/>
    </row>
    <row r="494" spans="1:10" x14ac:dyDescent="0.25">
      <c r="A494" s="2">
        <v>43307</v>
      </c>
      <c r="B494" s="4">
        <v>7.7759521631073358E-3</v>
      </c>
      <c r="C494" s="6">
        <v>1</v>
      </c>
      <c r="D494" s="4">
        <v>-3.4592911485596956E-3</v>
      </c>
      <c r="E494" s="4">
        <v>8.6206900680407816E-3</v>
      </c>
      <c r="F494" s="4">
        <f t="shared" si="31"/>
        <v>-2.002155423661786E-3</v>
      </c>
      <c r="G494" s="4">
        <f t="shared" si="32"/>
        <v>9.7781075867691223E-3</v>
      </c>
      <c r="H494" s="4">
        <f t="shared" si="33"/>
        <v>4.8890537933845611E-3</v>
      </c>
      <c r="I494" s="3">
        <f t="shared" si="34"/>
        <v>8.368839265520368E-7</v>
      </c>
      <c r="J494" s="3"/>
    </row>
    <row r="495" spans="1:10" x14ac:dyDescent="0.25">
      <c r="A495" s="2">
        <v>43308</v>
      </c>
      <c r="B495" s="4">
        <v>-2.7540399587018594E-2</v>
      </c>
      <c r="C495" s="6">
        <v>1</v>
      </c>
      <c r="D495" s="4">
        <v>-6.4168005163963704E-3</v>
      </c>
      <c r="E495" s="4">
        <v>-3.7986231623278188E-3</v>
      </c>
      <c r="F495" s="4">
        <f t="shared" si="31"/>
        <v>-7.5809916824045986E-3</v>
      </c>
      <c r="G495" s="4">
        <f t="shared" si="32"/>
        <v>-1.9959407904613993E-2</v>
      </c>
      <c r="H495" s="4">
        <f t="shared" si="33"/>
        <v>9.9797039523069966E-3</v>
      </c>
      <c r="I495" s="3">
        <f t="shared" si="34"/>
        <v>6.3788094919814233E-24</v>
      </c>
      <c r="J495" s="3"/>
    </row>
    <row r="496" spans="1:10" x14ac:dyDescent="0.25">
      <c r="A496" s="2">
        <v>43311</v>
      </c>
      <c r="B496" s="4">
        <v>-2.197066155661842E-3</v>
      </c>
      <c r="C496" s="6">
        <v>1</v>
      </c>
      <c r="D496" s="4">
        <v>-5.6111558569698072E-3</v>
      </c>
      <c r="E496" s="4">
        <v>7.1496186844615117E-3</v>
      </c>
      <c r="F496" s="4">
        <f t="shared" si="31"/>
        <v>-4.110967432534085E-3</v>
      </c>
      <c r="G496" s="4">
        <f t="shared" si="32"/>
        <v>1.913901276872243E-3</v>
      </c>
      <c r="H496" s="4">
        <f t="shared" si="33"/>
        <v>9.5695063843612149E-4</v>
      </c>
      <c r="I496" s="3">
        <f t="shared" si="34"/>
        <v>0.23864795125868332</v>
      </c>
      <c r="J496" s="3"/>
    </row>
    <row r="497" spans="1:10" x14ac:dyDescent="0.25">
      <c r="A497" s="2">
        <v>43312</v>
      </c>
      <c r="B497" s="4">
        <v>-2.8140584983751271E-3</v>
      </c>
      <c r="C497" s="6">
        <v>1</v>
      </c>
      <c r="D497" s="4">
        <v>5.3588219282316718E-3</v>
      </c>
      <c r="E497" s="4">
        <v>-1.4671037135401743E-2</v>
      </c>
      <c r="F497" s="4">
        <f t="shared" si="31"/>
        <v>-9.1924657245927299E-4</v>
      </c>
      <c r="G497" s="4">
        <f t="shared" si="32"/>
        <v>-1.8948119259158541E-3</v>
      </c>
      <c r="H497" s="4">
        <f t="shared" si="33"/>
        <v>9.4740596295792706E-4</v>
      </c>
      <c r="I497" s="3">
        <f t="shared" si="34"/>
        <v>0.24564481437141872</v>
      </c>
      <c r="J497" s="3"/>
    </row>
    <row r="498" spans="1:10" x14ac:dyDescent="0.25">
      <c r="A498" s="2">
        <v>43313</v>
      </c>
      <c r="B498" s="4">
        <v>-1.3740529881161145E-2</v>
      </c>
      <c r="C498" s="6">
        <v>1</v>
      </c>
      <c r="D498" s="4">
        <v>-1.4119467584652323E-3</v>
      </c>
      <c r="E498" s="4">
        <v>-2.3535062439961618E-2</v>
      </c>
      <c r="F498" s="4">
        <f t="shared" si="31"/>
        <v>-8.6464356841483066E-3</v>
      </c>
      <c r="G498" s="4">
        <f t="shared" si="32"/>
        <v>-5.0940941970128387E-3</v>
      </c>
      <c r="H498" s="4">
        <f t="shared" si="33"/>
        <v>2.5470470985064194E-3</v>
      </c>
      <c r="I498" s="3">
        <f t="shared" si="34"/>
        <v>1.1603618235449309E-2</v>
      </c>
      <c r="J498" s="3"/>
    </row>
    <row r="499" spans="1:10" x14ac:dyDescent="0.25">
      <c r="A499" s="2">
        <v>43314</v>
      </c>
      <c r="B499" s="4">
        <v>-5.9710516933016988E-3</v>
      </c>
      <c r="C499" s="6">
        <v>1</v>
      </c>
      <c r="D499" s="4">
        <v>4.7723748011079259E-3</v>
      </c>
      <c r="E499" s="4">
        <v>1.3280865715691315E-2</v>
      </c>
      <c r="F499" s="4">
        <f t="shared" si="31"/>
        <v>5.8154695104944863E-3</v>
      </c>
      <c r="G499" s="4">
        <f t="shared" si="32"/>
        <v>-1.1786521203796186E-2</v>
      </c>
      <c r="H499" s="4">
        <f t="shared" si="33"/>
        <v>5.893260601898093E-3</v>
      </c>
      <c r="I499" s="3">
        <f t="shared" si="34"/>
        <v>2.7754486392761894E-9</v>
      </c>
      <c r="J499" s="3"/>
    </row>
    <row r="500" spans="1:10" x14ac:dyDescent="0.25">
      <c r="A500" s="2">
        <v>43315</v>
      </c>
      <c r="B500" s="4">
        <v>3.6291640234886735E-3</v>
      </c>
      <c r="C500" s="6">
        <v>1</v>
      </c>
      <c r="D500" s="4">
        <v>4.6438801016190911E-3</v>
      </c>
      <c r="E500" s="4">
        <v>-1.9417961165049125E-3</v>
      </c>
      <c r="F500" s="4">
        <f t="shared" si="31"/>
        <v>1.7877492709758426E-3</v>
      </c>
      <c r="G500" s="4">
        <f t="shared" si="32"/>
        <v>1.8414147525128309E-3</v>
      </c>
      <c r="H500" s="4">
        <f t="shared" si="33"/>
        <v>9.2070737625641545E-4</v>
      </c>
      <c r="I500" s="3">
        <f t="shared" si="34"/>
        <v>0.24784285940173004</v>
      </c>
      <c r="J500" s="3"/>
    </row>
    <row r="501" spans="1:10" x14ac:dyDescent="0.25">
      <c r="A501" s="2">
        <v>43318</v>
      </c>
      <c r="B501" s="4">
        <v>-2.4946117743085416E-4</v>
      </c>
      <c r="C501" s="6">
        <v>1</v>
      </c>
      <c r="D501" s="4">
        <v>3.8523879229772628E-3</v>
      </c>
      <c r="E501" s="4">
        <v>4.3774807576595354E-3</v>
      </c>
      <c r="F501" s="4">
        <f t="shared" si="31"/>
        <v>2.7807119502293452E-3</v>
      </c>
      <c r="G501" s="4">
        <f t="shared" si="32"/>
        <v>-3.0301731276601994E-3</v>
      </c>
      <c r="H501" s="4">
        <f t="shared" si="33"/>
        <v>1.5150865638300997E-3</v>
      </c>
      <c r="I501" s="3">
        <f t="shared" si="34"/>
        <v>0.11452258861863694</v>
      </c>
      <c r="J501" s="3"/>
    </row>
    <row r="502" spans="1:10" x14ac:dyDescent="0.25">
      <c r="A502" s="2">
        <v>43319</v>
      </c>
      <c r="B502" s="4">
        <v>1.3594500781322294E-2</v>
      </c>
      <c r="C502" s="6">
        <v>1</v>
      </c>
      <c r="D502" s="4">
        <v>2.8606539221311955E-3</v>
      </c>
      <c r="E502" s="4">
        <v>1.113796610169504E-2</v>
      </c>
      <c r="F502" s="4">
        <f t="shared" si="31"/>
        <v>3.7264745369165264E-3</v>
      </c>
      <c r="G502" s="4">
        <f t="shared" si="32"/>
        <v>9.8680262444057684E-3</v>
      </c>
      <c r="H502" s="4">
        <f t="shared" si="33"/>
        <v>4.9340131222028842E-3</v>
      </c>
      <c r="I502" s="3">
        <f t="shared" si="34"/>
        <v>6.592491064913021E-7</v>
      </c>
      <c r="J502" s="3"/>
    </row>
    <row r="503" spans="1:10" x14ac:dyDescent="0.25">
      <c r="A503" s="2">
        <v>43320</v>
      </c>
      <c r="B503" s="4">
        <v>-6.6442575353163891E-3</v>
      </c>
      <c r="C503" s="6">
        <v>1</v>
      </c>
      <c r="D503" s="4">
        <v>-3.4801133024975339E-4</v>
      </c>
      <c r="E503" s="4">
        <v>-2.9214512893415479E-2</v>
      </c>
      <c r="F503" s="4">
        <f t="shared" si="31"/>
        <v>-9.2554725726137523E-3</v>
      </c>
      <c r="G503" s="4">
        <f t="shared" si="32"/>
        <v>2.6112150372973632E-3</v>
      </c>
      <c r="H503" s="4">
        <f t="shared" si="33"/>
        <v>1.3056075186486816E-3</v>
      </c>
      <c r="I503" s="3">
        <f t="shared" si="34"/>
        <v>0.15410396681062838</v>
      </c>
      <c r="J503" s="3"/>
    </row>
    <row r="504" spans="1:10" x14ac:dyDescent="0.25">
      <c r="A504" s="2">
        <v>43321</v>
      </c>
      <c r="B504" s="4">
        <v>-5.0790456930116523E-3</v>
      </c>
      <c r="C504" s="6">
        <v>1</v>
      </c>
      <c r="D504" s="4">
        <v>-9.0471441555350918E-4</v>
      </c>
      <c r="E504" s="4">
        <v>-4.4400592007893813E-3</v>
      </c>
      <c r="F504" s="4">
        <f t="shared" si="31"/>
        <v>-3.3160044200484214E-3</v>
      </c>
      <c r="G504" s="4">
        <f t="shared" si="32"/>
        <v>-1.7630412729632309E-3</v>
      </c>
      <c r="H504" s="4">
        <f t="shared" si="33"/>
        <v>8.8152063648161546E-4</v>
      </c>
      <c r="I504" s="3">
        <f t="shared" si="34"/>
        <v>0.26231397026624881</v>
      </c>
      <c r="J504" s="3"/>
    </row>
    <row r="505" spans="1:10" x14ac:dyDescent="0.25">
      <c r="A505" s="2">
        <v>43322</v>
      </c>
      <c r="B505" s="4">
        <v>-1.0059320413060568E-3</v>
      </c>
      <c r="C505" s="6">
        <v>1</v>
      </c>
      <c r="D505" s="4">
        <v>-7.1052608574853071E-3</v>
      </c>
      <c r="E505" s="4">
        <v>1.2884093161545929E-2</v>
      </c>
      <c r="F505" s="4">
        <f t="shared" si="31"/>
        <v>-3.8334949328690314E-3</v>
      </c>
      <c r="G505" s="4">
        <f t="shared" si="32"/>
        <v>2.8275628915629745E-3</v>
      </c>
      <c r="H505" s="4">
        <f t="shared" si="33"/>
        <v>1.4137814457814873E-3</v>
      </c>
      <c r="I505" s="3">
        <f t="shared" si="34"/>
        <v>0.13095166847130527</v>
      </c>
      <c r="J505" s="3"/>
    </row>
    <row r="506" spans="1:10" x14ac:dyDescent="0.25">
      <c r="A506" s="2">
        <v>43325</v>
      </c>
      <c r="B506" s="4">
        <v>-1.0828773770298783E-2</v>
      </c>
      <c r="C506" s="6">
        <v>1</v>
      </c>
      <c r="D506" s="4">
        <v>-3.3675764199120328E-3</v>
      </c>
      <c r="E506" s="4">
        <v>-1.467759223690801E-3</v>
      </c>
      <c r="F506" s="4">
        <f t="shared" si="31"/>
        <v>-4.5292683312156733E-3</v>
      </c>
      <c r="G506" s="4">
        <f t="shared" si="32"/>
        <v>-6.2995054390831097E-3</v>
      </c>
      <c r="H506" s="4">
        <f t="shared" si="33"/>
        <v>3.1497527195415548E-3</v>
      </c>
      <c r="I506" s="3">
        <f t="shared" si="34"/>
        <v>1.7858818087217172E-3</v>
      </c>
      <c r="J506" s="3"/>
    </row>
    <row r="507" spans="1:10" x14ac:dyDescent="0.25">
      <c r="A507" s="2">
        <v>43326</v>
      </c>
      <c r="B507" s="4">
        <v>-3.1821186999569928E-3</v>
      </c>
      <c r="C507" s="6">
        <v>1</v>
      </c>
      <c r="D507" s="4">
        <v>6.4060148382218962E-3</v>
      </c>
      <c r="E507" s="4">
        <v>-1.9597746202842936E-3</v>
      </c>
      <c r="F507" s="4">
        <f t="shared" si="31"/>
        <v>3.1994339833892205E-3</v>
      </c>
      <c r="G507" s="4">
        <f t="shared" si="32"/>
        <v>-6.3815526833462134E-3</v>
      </c>
      <c r="H507" s="4">
        <f t="shared" si="33"/>
        <v>3.1907763416731067E-3</v>
      </c>
      <c r="I507" s="3">
        <f t="shared" si="34"/>
        <v>1.5501031531256269E-3</v>
      </c>
      <c r="J507" s="3"/>
    </row>
    <row r="508" spans="1:10" x14ac:dyDescent="0.25">
      <c r="A508" s="2">
        <v>43327</v>
      </c>
      <c r="B508" s="4">
        <v>-1.7494908472676762E-2</v>
      </c>
      <c r="C508" s="6">
        <v>1</v>
      </c>
      <c r="D508" s="4">
        <v>-7.9742810379097584E-3</v>
      </c>
      <c r="E508" s="4">
        <v>-2.6509620691722136E-2</v>
      </c>
      <c r="F508" s="4">
        <f t="shared" si="31"/>
        <v>-1.4687775058390909E-2</v>
      </c>
      <c r="G508" s="4">
        <f t="shared" si="32"/>
        <v>-2.8071334142858537E-3</v>
      </c>
      <c r="H508" s="4">
        <f t="shared" si="33"/>
        <v>1.4035667071429269E-3</v>
      </c>
      <c r="I508" s="3">
        <f t="shared" si="34"/>
        <v>0.13680778484644457</v>
      </c>
      <c r="J508" s="3"/>
    </row>
    <row r="509" spans="1:10" x14ac:dyDescent="0.25">
      <c r="A509" s="2">
        <v>43328</v>
      </c>
      <c r="B509" s="4">
        <v>1.3777074061047445E-2</v>
      </c>
      <c r="C509" s="6">
        <v>1</v>
      </c>
      <c r="D509" s="4">
        <v>8.6377302973228431E-3</v>
      </c>
      <c r="E509" s="4">
        <v>8.5728693898134978E-3</v>
      </c>
      <c r="F509" s="4">
        <f t="shared" si="31"/>
        <v>7.7085235150494633E-3</v>
      </c>
      <c r="G509" s="4">
        <f t="shared" si="32"/>
        <v>6.0685505459979819E-3</v>
      </c>
      <c r="H509" s="4">
        <f t="shared" si="33"/>
        <v>3.0342752729989909E-3</v>
      </c>
      <c r="I509" s="3">
        <f t="shared" si="34"/>
        <v>2.4818284022358451E-3</v>
      </c>
      <c r="J509" s="3"/>
    </row>
    <row r="510" spans="1:10" x14ac:dyDescent="0.25">
      <c r="A510" s="2">
        <v>43329</v>
      </c>
      <c r="B510" s="4">
        <v>3.3334391928585561E-3</v>
      </c>
      <c r="C510" s="6">
        <v>1</v>
      </c>
      <c r="D510" s="4">
        <v>3.2856991081029463E-3</v>
      </c>
      <c r="E510" s="4">
        <v>5.5000499999999786E-3</v>
      </c>
      <c r="F510" s="4">
        <f t="shared" si="31"/>
        <v>2.6146358953288637E-3</v>
      </c>
      <c r="G510" s="4">
        <f t="shared" si="32"/>
        <v>7.1880329752969235E-4</v>
      </c>
      <c r="H510" s="4">
        <f t="shared" si="33"/>
        <v>3.5940164876484618E-4</v>
      </c>
      <c r="I510" s="3">
        <f t="shared" si="34"/>
        <v>0.37013832174670441</v>
      </c>
      <c r="J510" s="3"/>
    </row>
    <row r="511" spans="1:10" x14ac:dyDescent="0.25">
      <c r="A511" s="2">
        <v>43332</v>
      </c>
      <c r="B511" s="4">
        <v>7.028136564714238E-3</v>
      </c>
      <c r="C511" s="6">
        <v>1</v>
      </c>
      <c r="D511" s="4">
        <v>2.4385984543726646E-3</v>
      </c>
      <c r="E511" s="4">
        <v>6.9616605190621073E-3</v>
      </c>
      <c r="F511" s="4">
        <f t="shared" si="31"/>
        <v>2.3105839513249075E-3</v>
      </c>
      <c r="G511" s="4">
        <f t="shared" si="32"/>
        <v>4.7175526133893305E-3</v>
      </c>
      <c r="H511" s="4">
        <f t="shared" si="33"/>
        <v>2.3587763066946653E-3</v>
      </c>
      <c r="I511" s="3">
        <f t="shared" si="34"/>
        <v>1.8334935221724406E-2</v>
      </c>
      <c r="J511" s="3"/>
    </row>
    <row r="512" spans="1:10" x14ac:dyDescent="0.25">
      <c r="A512" s="2">
        <v>43333</v>
      </c>
      <c r="B512" s="4">
        <v>2.5359355265619499E-4</v>
      </c>
      <c r="C512" s="6">
        <v>1</v>
      </c>
      <c r="D512" s="4">
        <v>1.7026758764173699E-3</v>
      </c>
      <c r="E512" s="4">
        <v>4.9382716049384268E-3</v>
      </c>
      <c r="F512" s="4">
        <f t="shared" si="31"/>
        <v>1.1974495869227675E-3</v>
      </c>
      <c r="G512" s="4">
        <f t="shared" si="32"/>
        <v>-9.4385603426657251E-4</v>
      </c>
      <c r="H512" s="4">
        <f t="shared" si="33"/>
        <v>4.7192801713328626E-4</v>
      </c>
      <c r="I512" s="3">
        <f t="shared" si="34"/>
        <v>0.35447017605651493</v>
      </c>
      <c r="J512" s="3"/>
    </row>
    <row r="513" spans="1:10" x14ac:dyDescent="0.25">
      <c r="A513" s="2">
        <v>43334</v>
      </c>
      <c r="B513" s="4">
        <v>1.4334465039062216E-2</v>
      </c>
      <c r="C513" s="6">
        <v>1</v>
      </c>
      <c r="D513" s="4">
        <v>-3.467591438133244E-5</v>
      </c>
      <c r="E513" s="4">
        <v>2.9975380835380649E-2</v>
      </c>
      <c r="F513" s="4">
        <f t="shared" si="31"/>
        <v>6.255682070626262E-3</v>
      </c>
      <c r="G513" s="4">
        <f t="shared" si="32"/>
        <v>8.0787829684359543E-3</v>
      </c>
      <c r="H513" s="4">
        <f t="shared" si="33"/>
        <v>4.0393914842179772E-3</v>
      </c>
      <c r="I513" s="3">
        <f t="shared" si="34"/>
        <v>5.1168953222638391E-5</v>
      </c>
      <c r="J513" s="3"/>
    </row>
    <row r="514" spans="1:10" x14ac:dyDescent="0.25">
      <c r="A514" s="2">
        <v>43335</v>
      </c>
      <c r="B514" s="4">
        <v>-1.1005368225430967E-2</v>
      </c>
      <c r="C514" s="6">
        <v>1</v>
      </c>
      <c r="D514" s="4">
        <v>-1.6998406426517176E-3</v>
      </c>
      <c r="E514" s="4">
        <v>1.9084447475403721E-3</v>
      </c>
      <c r="F514" s="4">
        <f t="shared" si="31"/>
        <v>-2.3184277983670835E-3</v>
      </c>
      <c r="G514" s="4">
        <f t="shared" si="32"/>
        <v>-8.6869404270638832E-3</v>
      </c>
      <c r="H514" s="4">
        <f t="shared" si="33"/>
        <v>4.3434702135319416E-3</v>
      </c>
      <c r="I514" s="3">
        <f t="shared" si="34"/>
        <v>1.3939320052281732E-5</v>
      </c>
      <c r="J514" s="3"/>
    </row>
    <row r="515" spans="1:10" x14ac:dyDescent="0.25">
      <c r="A515" s="2">
        <v>43336</v>
      </c>
      <c r="B515" s="4">
        <v>6.8284340410034172E-3</v>
      </c>
      <c r="C515" s="6">
        <v>1</v>
      </c>
      <c r="D515" s="4">
        <v>6.2210994112659179E-3</v>
      </c>
      <c r="E515" s="4">
        <v>1.0476142857142934E-2</v>
      </c>
      <c r="F515" s="4">
        <f t="shared" si="31"/>
        <v>6.2568201134485949E-3</v>
      </c>
      <c r="G515" s="4">
        <f t="shared" si="32"/>
        <v>5.7161392755482234E-4</v>
      </c>
      <c r="H515" s="4">
        <f t="shared" si="33"/>
        <v>2.8580696377741117E-4</v>
      </c>
      <c r="I515" s="3">
        <f t="shared" si="34"/>
        <v>0.38022134447020917</v>
      </c>
      <c r="J515" s="3"/>
    </row>
    <row r="516" spans="1:10" x14ac:dyDescent="0.25">
      <c r="A516" s="2">
        <v>43339</v>
      </c>
      <c r="B516" s="4">
        <v>9.7965883453565716E-3</v>
      </c>
      <c r="C516" s="6">
        <v>1</v>
      </c>
      <c r="D516" s="4">
        <v>7.9095889541092035E-3</v>
      </c>
      <c r="E516" s="4">
        <v>8.953864700936176E-3</v>
      </c>
      <c r="F516" s="4">
        <f t="shared" si="31"/>
        <v>7.2214999259774182E-3</v>
      </c>
      <c r="G516" s="4">
        <f t="shared" si="32"/>
        <v>2.5750884193791535E-3</v>
      </c>
      <c r="H516" s="4">
        <f t="shared" si="33"/>
        <v>1.2875442096895767E-3</v>
      </c>
      <c r="I516" s="3">
        <f t="shared" si="34"/>
        <v>0.158152947799479</v>
      </c>
      <c r="J516" s="3"/>
    </row>
    <row r="517" spans="1:10" x14ac:dyDescent="0.25">
      <c r="A517" s="2">
        <v>43340</v>
      </c>
      <c r="B517" s="4">
        <v>-1.4924986185820277E-3</v>
      </c>
      <c r="C517" s="6">
        <v>1</v>
      </c>
      <c r="D517" s="4">
        <v>2.7411291737133858E-4</v>
      </c>
      <c r="E517" s="4">
        <v>-4.2036431574030697E-3</v>
      </c>
      <c r="F517" s="4">
        <f t="shared" si="31"/>
        <v>-2.3075707141972869E-3</v>
      </c>
      <c r="G517" s="4">
        <f t="shared" si="32"/>
        <v>8.1507209561525922E-4</v>
      </c>
      <c r="H517" s="4">
        <f t="shared" si="33"/>
        <v>4.0753604780762961E-4</v>
      </c>
      <c r="I517" s="3">
        <f t="shared" si="34"/>
        <v>0.36251742560694633</v>
      </c>
      <c r="J517" s="3"/>
    </row>
    <row r="518" spans="1:10" x14ac:dyDescent="0.25">
      <c r="A518" s="2">
        <v>43341</v>
      </c>
      <c r="B518" s="4">
        <v>7.2246079420277276E-3</v>
      </c>
      <c r="C518" s="6">
        <v>1</v>
      </c>
      <c r="D518" s="4">
        <v>5.6528475277970447E-3</v>
      </c>
      <c r="E518" s="4">
        <v>1.7823686679174555E-2</v>
      </c>
      <c r="F518" s="4">
        <f t="shared" si="31"/>
        <v>7.6943025939259788E-3</v>
      </c>
      <c r="G518" s="4">
        <f t="shared" si="32"/>
        <v>-4.6969465189825119E-4</v>
      </c>
      <c r="H518" s="4">
        <f t="shared" si="33"/>
        <v>2.348473259491256E-4</v>
      </c>
      <c r="I518" s="3">
        <f t="shared" si="34"/>
        <v>0.38781697359303174</v>
      </c>
      <c r="J518" s="3"/>
    </row>
    <row r="519" spans="1:10" x14ac:dyDescent="0.25">
      <c r="A519" s="2">
        <v>43342</v>
      </c>
      <c r="B519" s="4">
        <v>-4.3282274700300327E-3</v>
      </c>
      <c r="C519" s="6">
        <v>1</v>
      </c>
      <c r="D519" s="4">
        <v>-4.2583651425408542E-3</v>
      </c>
      <c r="E519" s="4">
        <v>9.2156677780796947E-4</v>
      </c>
      <c r="F519" s="4">
        <f t="shared" si="31"/>
        <v>-4.6292671586405888E-3</v>
      </c>
      <c r="G519" s="4">
        <f t="shared" si="32"/>
        <v>3.0103968861055607E-4</v>
      </c>
      <c r="H519" s="4">
        <f t="shared" si="33"/>
        <v>1.5051984430527804E-4</v>
      </c>
      <c r="I519" s="3">
        <f t="shared" si="34"/>
        <v>0.39331146629679675</v>
      </c>
      <c r="J519" s="3"/>
    </row>
    <row r="520" spans="1:10" x14ac:dyDescent="0.25">
      <c r="A520" s="2">
        <v>43343</v>
      </c>
      <c r="B520" s="4">
        <v>-4.2231535330428116E-3</v>
      </c>
      <c r="C520" s="6">
        <v>1</v>
      </c>
      <c r="D520" s="4">
        <v>5.132437006960533E-4</v>
      </c>
      <c r="E520" s="4">
        <v>-9.2071827443462873E-4</v>
      </c>
      <c r="F520" s="4">
        <f t="shared" si="31"/>
        <v>-1.2690221398845149E-3</v>
      </c>
      <c r="G520" s="4">
        <f t="shared" si="32"/>
        <v>-2.9541313931582967E-3</v>
      </c>
      <c r="H520" s="4">
        <f t="shared" si="33"/>
        <v>1.4770656965791484E-3</v>
      </c>
      <c r="I520" s="3">
        <f t="shared" si="34"/>
        <v>0.12186599589090726</v>
      </c>
      <c r="J520" s="3"/>
    </row>
    <row r="521" spans="1:10" x14ac:dyDescent="0.25">
      <c r="A521" s="2">
        <v>43347</v>
      </c>
      <c r="B521" s="4">
        <v>1.4967803027672311E-3</v>
      </c>
      <c r="C521" s="6">
        <v>1</v>
      </c>
      <c r="D521" s="4">
        <v>-1.6756444551836447E-3</v>
      </c>
      <c r="E521" s="4">
        <v>9.2156677780796947E-4</v>
      </c>
      <c r="F521" s="4">
        <f t="shared" si="31"/>
        <v>-2.5533998021121077E-3</v>
      </c>
      <c r="G521" s="4">
        <f t="shared" si="32"/>
        <v>4.0501801048793383E-3</v>
      </c>
      <c r="H521" s="4">
        <f t="shared" si="33"/>
        <v>2.0250900524396691E-3</v>
      </c>
      <c r="I521" s="3">
        <f t="shared" si="34"/>
        <v>4.1027404867899235E-2</v>
      </c>
      <c r="J521" s="3"/>
    </row>
    <row r="522" spans="1:10" x14ac:dyDescent="0.25">
      <c r="A522" s="2">
        <v>43348</v>
      </c>
      <c r="B522" s="4">
        <v>1.3326706029072488E-2</v>
      </c>
      <c r="C522" s="6">
        <v>1</v>
      </c>
      <c r="D522" s="4">
        <v>-2.7057985652060301E-3</v>
      </c>
      <c r="E522" s="4">
        <v>-5.985221270037866E-3</v>
      </c>
      <c r="F522" s="4">
        <f t="shared" si="31"/>
        <v>-5.1619765677474085E-3</v>
      </c>
      <c r="G522" s="4">
        <f t="shared" si="32"/>
        <v>1.8488682596819898E-2</v>
      </c>
      <c r="H522" s="4">
        <f t="shared" si="33"/>
        <v>9.2443412984099492E-3</v>
      </c>
      <c r="I522" s="3">
        <f t="shared" si="34"/>
        <v>7.1660819462229507E-21</v>
      </c>
      <c r="J522" s="3"/>
    </row>
    <row r="523" spans="1:10" x14ac:dyDescent="0.25">
      <c r="A523" s="2">
        <v>43349</v>
      </c>
      <c r="B523" s="4">
        <v>-1.106185792612191E-2</v>
      </c>
      <c r="C523" s="6">
        <v>1</v>
      </c>
      <c r="D523" s="4">
        <v>-2.9195492373789156E-3</v>
      </c>
      <c r="E523" s="4">
        <v>-7.4108383510884668E-3</v>
      </c>
      <c r="F523" s="4">
        <f t="shared" si="31"/>
        <v>-5.7013069756102382E-3</v>
      </c>
      <c r="G523" s="4">
        <f t="shared" si="32"/>
        <v>-5.3605509505116715E-3</v>
      </c>
      <c r="H523" s="4">
        <f t="shared" si="33"/>
        <v>2.6802754752558357E-3</v>
      </c>
      <c r="I523" s="3">
        <f t="shared" si="34"/>
        <v>7.9358503087627371E-3</v>
      </c>
      <c r="J523" s="3"/>
    </row>
    <row r="524" spans="1:10" x14ac:dyDescent="0.25">
      <c r="A524" s="2">
        <v>43350</v>
      </c>
      <c r="B524" s="4">
        <v>1.702695869530424E-2</v>
      </c>
      <c r="C524" s="6">
        <v>1</v>
      </c>
      <c r="D524" s="4">
        <v>-2.4456680372301198E-3</v>
      </c>
      <c r="E524" s="4">
        <v>4.6664022398505978E-3</v>
      </c>
      <c r="F524" s="4">
        <f t="shared" si="31"/>
        <v>-2.2068794738173084E-3</v>
      </c>
      <c r="G524" s="4">
        <f t="shared" si="32"/>
        <v>1.9233838169121546E-2</v>
      </c>
      <c r="H524" s="4">
        <f t="shared" si="33"/>
        <v>9.6169190845607731E-3</v>
      </c>
      <c r="I524" s="3">
        <f t="shared" si="34"/>
        <v>1.9724060001097818E-22</v>
      </c>
      <c r="J524" s="3"/>
    </row>
    <row r="525" spans="1:10" x14ac:dyDescent="0.25">
      <c r="A525" s="2">
        <v>43353</v>
      </c>
      <c r="B525" s="4">
        <v>-1.4663143610611495E-3</v>
      </c>
      <c r="C525" s="6">
        <v>1</v>
      </c>
      <c r="D525" s="4">
        <v>2.2445964301351928E-3</v>
      </c>
      <c r="E525" s="4">
        <v>4.6445887299308986E-3</v>
      </c>
      <c r="F525" s="4">
        <f t="shared" si="31"/>
        <v>1.5573071885487759E-3</v>
      </c>
      <c r="G525" s="4">
        <f t="shared" si="32"/>
        <v>-3.0236215496099255E-3</v>
      </c>
      <c r="H525" s="4">
        <f t="shared" si="33"/>
        <v>1.5118107748049627E-3</v>
      </c>
      <c r="I525" s="3">
        <f t="shared" si="34"/>
        <v>0.11514464158023256</v>
      </c>
      <c r="J525" s="3"/>
    </row>
    <row r="526" spans="1:10" x14ac:dyDescent="0.25">
      <c r="A526" s="2">
        <v>43354</v>
      </c>
      <c r="B526" s="4">
        <v>1.407438715874143E-2</v>
      </c>
      <c r="C526" s="6">
        <v>1</v>
      </c>
      <c r="D526" s="4">
        <v>3.3416878145677842E-3</v>
      </c>
      <c r="E526" s="4">
        <v>2.3578364474265534E-2</v>
      </c>
      <c r="F526" s="4">
        <f t="shared" si="31"/>
        <v>7.3202740640137603E-3</v>
      </c>
      <c r="G526" s="4">
        <f t="shared" si="32"/>
        <v>6.7541130947276701E-3</v>
      </c>
      <c r="H526" s="4">
        <f t="shared" si="33"/>
        <v>3.3770565473638351E-3</v>
      </c>
      <c r="I526" s="3">
        <f t="shared" si="34"/>
        <v>7.4549486158352249E-4</v>
      </c>
      <c r="J526" s="3"/>
    </row>
    <row r="527" spans="1:10" x14ac:dyDescent="0.25">
      <c r="A527" s="2">
        <v>43355</v>
      </c>
      <c r="B527" s="4">
        <v>3.2581805445612844E-3</v>
      </c>
      <c r="C527" s="6">
        <v>1</v>
      </c>
      <c r="D527" s="4">
        <v>6.8974613073313762E-5</v>
      </c>
      <c r="E527" s="4">
        <v>5.8717708162498994E-3</v>
      </c>
      <c r="F527" s="4">
        <f t="shared" si="31"/>
        <v>1.2501720895706611E-4</v>
      </c>
      <c r="G527" s="4">
        <f t="shared" si="32"/>
        <v>3.1331633356042185E-3</v>
      </c>
      <c r="H527" s="4">
        <f t="shared" si="33"/>
        <v>1.5665816678021092E-3</v>
      </c>
      <c r="I527" s="3">
        <f t="shared" si="34"/>
        <v>0.10180174982833055</v>
      </c>
      <c r="J527" s="3"/>
    </row>
    <row r="528" spans="1:10" x14ac:dyDescent="0.25">
      <c r="A528" s="2">
        <v>43356</v>
      </c>
      <c r="B528" s="4">
        <v>-9.7436907728526423E-3</v>
      </c>
      <c r="C528" s="6">
        <v>1</v>
      </c>
      <c r="D528" s="4">
        <v>5.7681901089590149E-3</v>
      </c>
      <c r="E528" s="4">
        <v>-1.6614279299506096E-2</v>
      </c>
      <c r="F528" s="4">
        <f t="shared" si="31"/>
        <v>-1.0911889610688086E-3</v>
      </c>
      <c r="G528" s="4">
        <f t="shared" si="32"/>
        <v>-8.6525018117838345E-3</v>
      </c>
      <c r="H528" s="4">
        <f t="shared" si="33"/>
        <v>4.3262509058919173E-3</v>
      </c>
      <c r="I528" s="3">
        <f t="shared" si="34"/>
        <v>1.5111073412205138E-5</v>
      </c>
      <c r="J528" s="3"/>
    </row>
    <row r="529" spans="1:10" x14ac:dyDescent="0.25">
      <c r="A529" s="2">
        <v>43357</v>
      </c>
      <c r="B529" s="4">
        <v>7.2884687586514119E-3</v>
      </c>
      <c r="C529" s="6">
        <v>1</v>
      </c>
      <c r="D529" s="4">
        <v>-3.4012161193031076E-5</v>
      </c>
      <c r="E529" s="4">
        <v>-2.2831050228309113E-3</v>
      </c>
      <c r="F529" s="4">
        <f t="shared" si="31"/>
        <v>-2.0601071212032361E-3</v>
      </c>
      <c r="G529" s="4">
        <f t="shared" si="32"/>
        <v>9.3485758798546488E-3</v>
      </c>
      <c r="H529" s="4">
        <f t="shared" si="33"/>
        <v>4.6742879399273244E-3</v>
      </c>
      <c r="I529" s="3">
        <f t="shared" si="34"/>
        <v>2.5414473033993308E-6</v>
      </c>
      <c r="J529" s="3"/>
    </row>
    <row r="530" spans="1:10" x14ac:dyDescent="0.25">
      <c r="A530" s="2">
        <v>43360</v>
      </c>
      <c r="B530" s="4">
        <v>5.9091967311173388E-3</v>
      </c>
      <c r="C530" s="6">
        <v>1</v>
      </c>
      <c r="D530" s="4">
        <v>-5.0185275790203265E-3</v>
      </c>
      <c r="E530" s="4">
        <v>-2.2883752860413109E-3</v>
      </c>
      <c r="F530" s="4">
        <f t="shared" ref="F530:F593" si="35">SUMPRODUCT(B$2:D$2,C530:E530)</f>
        <v>-6.0677808915811935E-3</v>
      </c>
      <c r="G530" s="4">
        <f t="shared" ref="G530:G593" si="36">B530-F530</f>
        <v>1.1976977622698531E-2</v>
      </c>
      <c r="H530" s="4">
        <f t="shared" ref="H530:H593" si="37">MAX(B$8*G530,(B$8-1)*G530)</f>
        <v>5.9884888113492657E-3</v>
      </c>
      <c r="I530" s="3">
        <f t="shared" ref="I530:I593" si="38">_xlfn.T.DIST((B$11-G530)/B$10,B$9-3,0)</f>
        <v>1.3525433660845113E-9</v>
      </c>
      <c r="J530" s="3"/>
    </row>
    <row r="531" spans="1:10" x14ac:dyDescent="0.25">
      <c r="A531" s="2">
        <v>43361</v>
      </c>
      <c r="B531" s="4">
        <v>2.6376847936384618E-3</v>
      </c>
      <c r="C531" s="6">
        <v>1</v>
      </c>
      <c r="D531" s="4">
        <v>5.592762055157241E-3</v>
      </c>
      <c r="E531" s="4">
        <v>1.3302798775357783E-2</v>
      </c>
      <c r="F531" s="4">
        <f t="shared" si="35"/>
        <v>6.4805119466333026E-3</v>
      </c>
      <c r="G531" s="4">
        <f t="shared" si="36"/>
        <v>-3.8428271529948408E-3</v>
      </c>
      <c r="H531" s="4">
        <f t="shared" si="37"/>
        <v>1.9214135764974204E-3</v>
      </c>
      <c r="I531" s="3">
        <f t="shared" si="38"/>
        <v>5.3401902390582512E-2</v>
      </c>
      <c r="J531" s="3"/>
    </row>
    <row r="532" spans="1:10" x14ac:dyDescent="0.25">
      <c r="A532" s="2">
        <v>43362</v>
      </c>
      <c r="B532" s="4">
        <v>1.1957594088972456E-2</v>
      </c>
      <c r="C532" s="6">
        <v>1</v>
      </c>
      <c r="D532" s="4">
        <v>7.1660573981491282E-4</v>
      </c>
      <c r="E532" s="4">
        <v>2.7161611588952805E-3</v>
      </c>
      <c r="F532" s="4">
        <f t="shared" si="35"/>
        <v>-1.6797235526176994E-4</v>
      </c>
      <c r="G532" s="4">
        <f t="shared" si="36"/>
        <v>1.2125566444234227E-2</v>
      </c>
      <c r="H532" s="4">
        <f t="shared" si="37"/>
        <v>6.0627832221171133E-3</v>
      </c>
      <c r="I532" s="3">
        <f t="shared" si="38"/>
        <v>8.3818206705875369E-10</v>
      </c>
      <c r="J532" s="3"/>
    </row>
    <row r="533" spans="1:10" x14ac:dyDescent="0.25">
      <c r="A533" s="2">
        <v>43363</v>
      </c>
      <c r="B533" s="4">
        <v>2.2449976081151402E-3</v>
      </c>
      <c r="C533" s="6">
        <v>1</v>
      </c>
      <c r="D533" s="4">
        <v>8.4560078845461462E-3</v>
      </c>
      <c r="E533" s="4">
        <v>-6.7720090293452717E-3</v>
      </c>
      <c r="F533" s="4">
        <f t="shared" si="35"/>
        <v>3.6065136272090468E-3</v>
      </c>
      <c r="G533" s="4">
        <f t="shared" si="36"/>
        <v>-1.3615160190939067E-3</v>
      </c>
      <c r="H533" s="4">
        <f t="shared" si="37"/>
        <v>6.8075800954695335E-4</v>
      </c>
      <c r="I533" s="3">
        <f t="shared" si="38"/>
        <v>0.31111980332783895</v>
      </c>
      <c r="J533" s="3"/>
    </row>
    <row r="534" spans="1:10" x14ac:dyDescent="0.25">
      <c r="A534" s="2">
        <v>43364</v>
      </c>
      <c r="B534" s="4">
        <v>4.1264791121122801E-3</v>
      </c>
      <c r="C534" s="6">
        <v>1</v>
      </c>
      <c r="D534" s="4">
        <v>-1.3524789169592211E-3</v>
      </c>
      <c r="E534" s="4">
        <v>4.5454545454548523E-4</v>
      </c>
      <c r="F534" s="4">
        <f t="shared" si="35"/>
        <v>-2.414054127715796E-3</v>
      </c>
      <c r="G534" s="4">
        <f t="shared" si="36"/>
        <v>6.5405332398280761E-3</v>
      </c>
      <c r="H534" s="4">
        <f t="shared" si="37"/>
        <v>3.270266619914038E-3</v>
      </c>
      <c r="I534" s="3">
        <f t="shared" si="38"/>
        <v>1.0990912398411402E-3</v>
      </c>
      <c r="J534" s="3"/>
    </row>
    <row r="535" spans="1:10" x14ac:dyDescent="0.25">
      <c r="A535" s="2">
        <v>43367</v>
      </c>
      <c r="B535" s="4">
        <v>1.6789753770033E-2</v>
      </c>
      <c r="C535" s="6">
        <v>1</v>
      </c>
      <c r="D535" s="4">
        <v>-3.0131671216601097E-3</v>
      </c>
      <c r="E535" s="4">
        <v>3.2258019082235245E-2</v>
      </c>
      <c r="F535" s="4">
        <f t="shared" si="35"/>
        <v>4.4501834568370317E-3</v>
      </c>
      <c r="G535" s="4">
        <f t="shared" si="36"/>
        <v>1.2339570313195969E-2</v>
      </c>
      <c r="H535" s="4">
        <f t="shared" si="37"/>
        <v>6.1697851565979843E-3</v>
      </c>
      <c r="I535" s="3">
        <f t="shared" si="38"/>
        <v>4.1670274010005605E-10</v>
      </c>
      <c r="J535" s="3"/>
    </row>
    <row r="536" spans="1:10" x14ac:dyDescent="0.25">
      <c r="A536" s="2">
        <v>43368</v>
      </c>
      <c r="B536" s="4">
        <v>-1.1547528817633657E-3</v>
      </c>
      <c r="C536" s="6">
        <v>1</v>
      </c>
      <c r="D536" s="4">
        <v>-1.0528257576124522E-3</v>
      </c>
      <c r="E536" s="4">
        <v>5.7218752518430893E-3</v>
      </c>
      <c r="F536" s="4">
        <f t="shared" si="35"/>
        <v>-8.1527574471398521E-4</v>
      </c>
      <c r="G536" s="4">
        <f t="shared" si="36"/>
        <v>-3.3947713704938045E-4</v>
      </c>
      <c r="H536" s="4">
        <f t="shared" si="37"/>
        <v>1.6973856852469022E-4</v>
      </c>
      <c r="I536" s="3">
        <f t="shared" si="38"/>
        <v>0.39322919849922022</v>
      </c>
      <c r="J536" s="3"/>
    </row>
    <row r="537" spans="1:10" x14ac:dyDescent="0.25">
      <c r="A537" s="2">
        <v>43369</v>
      </c>
      <c r="B537" s="4">
        <v>-8.3235116060629277E-3</v>
      </c>
      <c r="C537" s="6">
        <v>1</v>
      </c>
      <c r="D537" s="4">
        <v>-2.9466204116572747E-3</v>
      </c>
      <c r="E537" s="4">
        <v>-5.2516411378555894E-3</v>
      </c>
      <c r="F537" s="4">
        <f t="shared" si="35"/>
        <v>-5.1664187576431451E-3</v>
      </c>
      <c r="G537" s="4">
        <f t="shared" si="36"/>
        <v>-3.1570928484197826E-3</v>
      </c>
      <c r="H537" s="4">
        <f t="shared" si="37"/>
        <v>1.5785464242098913E-3</v>
      </c>
      <c r="I537" s="3">
        <f t="shared" si="38"/>
        <v>0.10287491132274329</v>
      </c>
      <c r="J537" s="3"/>
    </row>
    <row r="538" spans="1:10" x14ac:dyDescent="0.25">
      <c r="A538" s="2">
        <v>43370</v>
      </c>
      <c r="B538" s="4">
        <v>-1.168219912973667E-4</v>
      </c>
      <c r="C538" s="6">
        <v>1</v>
      </c>
      <c r="D538" s="4">
        <v>2.7396190318624836E-3</v>
      </c>
      <c r="E538" s="4">
        <v>7.4791025076990092E-3</v>
      </c>
      <c r="F538" s="4">
        <f t="shared" si="35"/>
        <v>2.6859278022498953E-3</v>
      </c>
      <c r="G538" s="4">
        <f t="shared" si="36"/>
        <v>-2.802749793547262E-3</v>
      </c>
      <c r="H538" s="4">
        <f t="shared" si="37"/>
        <v>1.401374896773631E-3</v>
      </c>
      <c r="I538" s="3">
        <f t="shared" si="38"/>
        <v>0.13726796620660556</v>
      </c>
      <c r="J538" s="3"/>
    </row>
    <row r="539" spans="1:10" x14ac:dyDescent="0.25">
      <c r="A539" s="2">
        <v>43371</v>
      </c>
      <c r="B539" s="4">
        <v>-8.7442054512718581E-3</v>
      </c>
      <c r="C539" s="6">
        <v>1</v>
      </c>
      <c r="D539" s="4">
        <v>-3.0717668726576441E-4</v>
      </c>
      <c r="E539" s="4">
        <v>1.83406113537119E-2</v>
      </c>
      <c r="F539" s="4">
        <f t="shared" si="35"/>
        <v>3.037184742494791E-3</v>
      </c>
      <c r="G539" s="4">
        <f t="shared" si="36"/>
        <v>-1.178139019376665E-2</v>
      </c>
      <c r="H539" s="4">
        <f t="shared" si="37"/>
        <v>5.8906950968833248E-3</v>
      </c>
      <c r="I539" s="3">
        <f t="shared" si="38"/>
        <v>2.8205882533649558E-9</v>
      </c>
      <c r="J539" s="3"/>
    </row>
    <row r="540" spans="1:10" x14ac:dyDescent="0.25">
      <c r="A540" s="2">
        <v>43374</v>
      </c>
      <c r="B540" s="4">
        <v>9.2919190535458718E-3</v>
      </c>
      <c r="C540" s="6">
        <v>1</v>
      </c>
      <c r="D540" s="4">
        <v>3.8941731110853084E-3</v>
      </c>
      <c r="E540" s="4">
        <v>2.658666380789021E-2</v>
      </c>
      <c r="F540" s="4">
        <f t="shared" si="35"/>
        <v>8.5398828177207058E-3</v>
      </c>
      <c r="G540" s="4">
        <f t="shared" si="36"/>
        <v>7.5203623582516602E-4</v>
      </c>
      <c r="H540" s="4">
        <f t="shared" si="37"/>
        <v>3.7601811791258301E-4</v>
      </c>
      <c r="I540" s="3">
        <f t="shared" si="38"/>
        <v>0.36759553278012425</v>
      </c>
      <c r="J540" s="3"/>
    </row>
    <row r="541" spans="1:10" x14ac:dyDescent="0.25">
      <c r="A541" s="2">
        <v>43375</v>
      </c>
      <c r="B541" s="4">
        <v>7.5747305982674096E-3</v>
      </c>
      <c r="C541" s="6">
        <v>1</v>
      </c>
      <c r="D541" s="4">
        <v>-4.0821326027684623E-4</v>
      </c>
      <c r="E541" s="4">
        <v>-5.43032558770562E-3</v>
      </c>
      <c r="F541" s="4">
        <f t="shared" si="35"/>
        <v>-3.172233823977323E-3</v>
      </c>
      <c r="G541" s="4">
        <f t="shared" si="36"/>
        <v>1.0746964422244733E-2</v>
      </c>
      <c r="H541" s="4">
        <f t="shared" si="37"/>
        <v>5.3734822111223667E-3</v>
      </c>
      <c r="I541" s="3">
        <f t="shared" si="38"/>
        <v>5.7363447253488687E-8</v>
      </c>
      <c r="J541" s="3"/>
    </row>
    <row r="542" spans="1:10" x14ac:dyDescent="0.25">
      <c r="A542" s="2">
        <v>43376</v>
      </c>
      <c r="B542" s="4">
        <v>-3.5851624810968596E-3</v>
      </c>
      <c r="C542" s="6">
        <v>1</v>
      </c>
      <c r="D542" s="4">
        <v>6.8103443172140565E-4</v>
      </c>
      <c r="E542" s="4">
        <v>1.6799664712291662E-2</v>
      </c>
      <c r="F542" s="4">
        <f t="shared" si="35"/>
        <v>3.4342014676674612E-3</v>
      </c>
      <c r="G542" s="4">
        <f t="shared" si="36"/>
        <v>-7.0193639487643213E-3</v>
      </c>
      <c r="H542" s="4">
        <f t="shared" si="37"/>
        <v>3.5096819743821606E-3</v>
      </c>
      <c r="I542" s="3">
        <f t="shared" si="38"/>
        <v>4.8489773150493787E-4</v>
      </c>
      <c r="J542" s="3"/>
    </row>
    <row r="543" spans="1:10" x14ac:dyDescent="0.25">
      <c r="A543" s="2">
        <v>43377</v>
      </c>
      <c r="B543" s="4">
        <v>-6.6166631311979085E-3</v>
      </c>
      <c r="C543" s="6">
        <v>1</v>
      </c>
      <c r="D543" s="4">
        <v>-7.518496837550237E-3</v>
      </c>
      <c r="E543" s="4">
        <v>-1.528290025951673E-2</v>
      </c>
      <c r="F543" s="4">
        <f t="shared" si="35"/>
        <v>-1.1427159398266964E-2</v>
      </c>
      <c r="G543" s="4">
        <f t="shared" si="36"/>
        <v>4.8104962670690553E-3</v>
      </c>
      <c r="H543" s="4">
        <f t="shared" si="37"/>
        <v>2.4052481335345276E-3</v>
      </c>
      <c r="I543" s="3">
        <f t="shared" si="38"/>
        <v>1.6232897966092039E-2</v>
      </c>
      <c r="J543" s="3"/>
    </row>
    <row r="544" spans="1:10" x14ac:dyDescent="0.25">
      <c r="A544" s="2">
        <v>43378</v>
      </c>
      <c r="B544" s="4">
        <v>-2.8042232556056979E-3</v>
      </c>
      <c r="C544" s="6">
        <v>1</v>
      </c>
      <c r="D544" s="4">
        <v>-6.2043324912011144E-3</v>
      </c>
      <c r="E544" s="4">
        <v>-7.1308724832214176E-3</v>
      </c>
      <c r="F544" s="4">
        <f t="shared" si="35"/>
        <v>-8.2692827045889143E-3</v>
      </c>
      <c r="G544" s="4">
        <f t="shared" si="36"/>
        <v>5.4650594489832165E-3</v>
      </c>
      <c r="H544" s="4">
        <f t="shared" si="37"/>
        <v>2.7325297244916082E-3</v>
      </c>
      <c r="I544" s="3">
        <f t="shared" si="38"/>
        <v>6.4444609469875951E-3</v>
      </c>
      <c r="J544" s="3"/>
    </row>
    <row r="545" spans="1:10" x14ac:dyDescent="0.25">
      <c r="A545" s="2">
        <v>43381</v>
      </c>
      <c r="B545" s="4">
        <v>9.2569645774036591E-3</v>
      </c>
      <c r="C545" s="6">
        <v>1</v>
      </c>
      <c r="D545" s="4">
        <v>3.4766992920154394E-5</v>
      </c>
      <c r="E545" s="4">
        <v>-2.1123362906634302E-3</v>
      </c>
      <c r="F545" s="4">
        <f t="shared" si="35"/>
        <v>-1.9608010975609319E-3</v>
      </c>
      <c r="G545" s="4">
        <f t="shared" si="36"/>
        <v>1.121776567496459E-2</v>
      </c>
      <c r="H545" s="4">
        <f t="shared" si="37"/>
        <v>5.6088828374822952E-3</v>
      </c>
      <c r="I545" s="3">
        <f t="shared" si="38"/>
        <v>1.4300283385745648E-8</v>
      </c>
      <c r="J545" s="3"/>
    </row>
    <row r="546" spans="1:10" x14ac:dyDescent="0.25">
      <c r="A546" s="2">
        <v>43382</v>
      </c>
      <c r="B546" s="4">
        <v>4.4122036554763433E-3</v>
      </c>
      <c r="C546" s="6">
        <v>1</v>
      </c>
      <c r="D546" s="4">
        <v>-1.2072484083235357E-3</v>
      </c>
      <c r="E546" s="4">
        <v>1.354784023929545E-2</v>
      </c>
      <c r="F546" s="4">
        <f t="shared" si="35"/>
        <v>1.0781611170549094E-3</v>
      </c>
      <c r="G546" s="4">
        <f t="shared" si="36"/>
        <v>3.3340425384214339E-3</v>
      </c>
      <c r="H546" s="4">
        <f t="shared" si="37"/>
        <v>1.667021269210717E-3</v>
      </c>
      <c r="I546" s="3">
        <f t="shared" si="38"/>
        <v>8.5080197116360848E-2</v>
      </c>
      <c r="J546" s="3"/>
    </row>
    <row r="547" spans="1:10" x14ac:dyDescent="0.25">
      <c r="A547" s="2">
        <v>43383</v>
      </c>
      <c r="B547" s="4">
        <v>-2.3003312527933417E-2</v>
      </c>
      <c r="C547" s="6">
        <v>1</v>
      </c>
      <c r="D547" s="4">
        <v>-3.2252274499896094E-2</v>
      </c>
      <c r="E547" s="4">
        <v>-2.7568921154180415E-2</v>
      </c>
      <c r="F547" s="4">
        <f t="shared" si="35"/>
        <v>-3.447435543403217E-2</v>
      </c>
      <c r="G547" s="4">
        <f t="shared" si="36"/>
        <v>1.1471042906098752E-2</v>
      </c>
      <c r="H547" s="4">
        <f t="shared" si="37"/>
        <v>5.7355214530493762E-3</v>
      </c>
      <c r="I547" s="3">
        <f t="shared" si="38"/>
        <v>6.6173854757339225E-9</v>
      </c>
      <c r="J547" s="3"/>
    </row>
    <row r="548" spans="1:10" x14ac:dyDescent="0.25">
      <c r="A548" s="2">
        <v>43384</v>
      </c>
      <c r="B548" s="4">
        <v>-3.4548018644990797E-2</v>
      </c>
      <c r="C548" s="6">
        <v>1</v>
      </c>
      <c r="D548" s="4">
        <v>-2.112416508797732E-2</v>
      </c>
      <c r="E548" s="4">
        <v>-3.0927919633680356E-2</v>
      </c>
      <c r="F548" s="4">
        <f t="shared" si="35"/>
        <v>-2.6396072010147299E-2</v>
      </c>
      <c r="G548" s="4">
        <f t="shared" si="36"/>
        <v>-8.1519466348434974E-3</v>
      </c>
      <c r="H548" s="4">
        <f t="shared" si="37"/>
        <v>4.0759733174217487E-3</v>
      </c>
      <c r="I548" s="3">
        <f t="shared" si="38"/>
        <v>4.7153872753187686E-5</v>
      </c>
      <c r="J548" s="3"/>
    </row>
    <row r="549" spans="1:10" x14ac:dyDescent="0.25">
      <c r="A549" s="2">
        <v>43385</v>
      </c>
      <c r="B549" s="4">
        <v>-2.6959571412272787E-3</v>
      </c>
      <c r="C549" s="6">
        <v>1</v>
      </c>
      <c r="D549" s="4">
        <v>1.3487412306931734E-2</v>
      </c>
      <c r="E549" s="4">
        <v>6.2057626864255866E-3</v>
      </c>
      <c r="F549" s="4">
        <f t="shared" si="35"/>
        <v>1.0996219605631657E-2</v>
      </c>
      <c r="G549" s="4">
        <f t="shared" si="36"/>
        <v>-1.3692176746858936E-2</v>
      </c>
      <c r="H549" s="4">
        <f t="shared" si="37"/>
        <v>6.8460883734294681E-3</v>
      </c>
      <c r="I549" s="3">
        <f t="shared" si="38"/>
        <v>4.4082985241035156E-12</v>
      </c>
      <c r="J549" s="3"/>
    </row>
    <row r="550" spans="1:10" x14ac:dyDescent="0.25">
      <c r="A550" s="2">
        <v>43388</v>
      </c>
      <c r="B550" s="4">
        <v>-6.8812653939360757E-3</v>
      </c>
      <c r="C550" s="6">
        <v>1</v>
      </c>
      <c r="D550" s="4">
        <v>-5.3950529830832927E-3</v>
      </c>
      <c r="E550" s="4">
        <v>1.3215417920025008E-3</v>
      </c>
      <c r="F550" s="4">
        <f t="shared" si="35"/>
        <v>-5.4397678639363295E-3</v>
      </c>
      <c r="G550" s="4">
        <f t="shared" si="36"/>
        <v>-1.4414975299997463E-3</v>
      </c>
      <c r="H550" s="4">
        <f t="shared" si="37"/>
        <v>7.2074876499987313E-4</v>
      </c>
      <c r="I550" s="3">
        <f t="shared" si="38"/>
        <v>0.30178765666549967</v>
      </c>
      <c r="J550" s="3"/>
    </row>
    <row r="551" spans="1:10" x14ac:dyDescent="0.25">
      <c r="A551" s="2">
        <v>43389</v>
      </c>
      <c r="B551" s="4">
        <v>4.7015282474041076E-3</v>
      </c>
      <c r="C551" s="6">
        <v>1</v>
      </c>
      <c r="D551" s="4">
        <v>2.2022660133837357E-2</v>
      </c>
      <c r="E551" s="4">
        <v>7.4791025076990092E-3</v>
      </c>
      <c r="F551" s="4">
        <f t="shared" si="35"/>
        <v>1.8184713928885481E-2</v>
      </c>
      <c r="G551" s="4">
        <f t="shared" si="36"/>
        <v>-1.3483185681481373E-2</v>
      </c>
      <c r="H551" s="4">
        <f t="shared" si="37"/>
        <v>6.7415928407406865E-3</v>
      </c>
      <c r="I551" s="3">
        <f t="shared" si="38"/>
        <v>9.3375236335945548E-12</v>
      </c>
      <c r="J551" s="3"/>
    </row>
    <row r="552" spans="1:10" x14ac:dyDescent="0.25">
      <c r="A552" s="2">
        <v>43390</v>
      </c>
      <c r="B552" s="4">
        <v>3.6947881573743402E-3</v>
      </c>
      <c r="C552" s="6">
        <v>1</v>
      </c>
      <c r="D552" s="4">
        <v>-2.1206330516454486E-4</v>
      </c>
      <c r="E552" s="4">
        <v>-1.1790436681222594E-2</v>
      </c>
      <c r="F552" s="4">
        <f t="shared" si="35"/>
        <v>-4.6542312765688069E-3</v>
      </c>
      <c r="G552" s="4">
        <f t="shared" si="36"/>
        <v>8.349019433943148E-3</v>
      </c>
      <c r="H552" s="4">
        <f t="shared" si="37"/>
        <v>4.174509716971574E-3</v>
      </c>
      <c r="I552" s="3">
        <f t="shared" si="38"/>
        <v>2.7982657845254979E-5</v>
      </c>
      <c r="J552" s="3"/>
    </row>
    <row r="553" spans="1:10" x14ac:dyDescent="0.25">
      <c r="A553" s="2">
        <v>43391</v>
      </c>
      <c r="B553" s="4">
        <v>4.294355751812029E-3</v>
      </c>
      <c r="C553" s="6">
        <v>1</v>
      </c>
      <c r="D553" s="4">
        <v>-1.4333237750031258E-2</v>
      </c>
      <c r="E553" s="4">
        <v>-1.2372912610380538E-2</v>
      </c>
      <c r="F553" s="4">
        <f t="shared" si="35"/>
        <v>-1.6154319707074326E-2</v>
      </c>
      <c r="G553" s="4">
        <f t="shared" si="36"/>
        <v>2.0448675458886355E-2</v>
      </c>
      <c r="H553" s="4">
        <f t="shared" si="37"/>
        <v>1.0224337729443178E-2</v>
      </c>
      <c r="I553" s="3">
        <f t="shared" si="38"/>
        <v>4.3631996073659367E-25</v>
      </c>
      <c r="J553" s="3"/>
    </row>
    <row r="554" spans="1:10" x14ac:dyDescent="0.25">
      <c r="A554" s="2">
        <v>43392</v>
      </c>
      <c r="B554" s="4">
        <v>1.4660585440164908E-3</v>
      </c>
      <c r="C554" s="6">
        <v>1</v>
      </c>
      <c r="D554" s="4">
        <v>-8.6179759443705262E-4</v>
      </c>
      <c r="E554" s="4">
        <v>7.1588366890380506E-3</v>
      </c>
      <c r="F554" s="4">
        <f t="shared" si="35"/>
        <v>-2.9128399784508763E-4</v>
      </c>
      <c r="G554" s="4">
        <f t="shared" si="36"/>
        <v>1.7573425418615785E-3</v>
      </c>
      <c r="H554" s="4">
        <f t="shared" si="37"/>
        <v>8.7867127093078923E-4</v>
      </c>
      <c r="I554" s="3">
        <f t="shared" si="38"/>
        <v>0.25848429670336048</v>
      </c>
      <c r="J554" s="3"/>
    </row>
    <row r="555" spans="1:10" x14ac:dyDescent="0.25">
      <c r="A555" s="2">
        <v>43395</v>
      </c>
      <c r="B555" s="4">
        <v>-1.0003715174040861E-2</v>
      </c>
      <c r="C555" s="6">
        <v>1</v>
      </c>
      <c r="D555" s="4">
        <v>-3.7732918560390294E-3</v>
      </c>
      <c r="E555" s="4">
        <v>3.109729009328932E-3</v>
      </c>
      <c r="F555" s="4">
        <f t="shared" si="35"/>
        <v>-3.6752744609909356E-3</v>
      </c>
      <c r="G555" s="4">
        <f t="shared" si="36"/>
        <v>-6.3284407130499258E-3</v>
      </c>
      <c r="H555" s="4">
        <f t="shared" si="37"/>
        <v>3.1642203565249629E-3</v>
      </c>
      <c r="I555" s="3">
        <f t="shared" si="38"/>
        <v>1.6992451649431033E-3</v>
      </c>
      <c r="J555" s="3"/>
    </row>
    <row r="556" spans="1:10" x14ac:dyDescent="0.25">
      <c r="A556" s="2">
        <v>43396</v>
      </c>
      <c r="B556" s="4">
        <v>-1.6142886325395955E-2</v>
      </c>
      <c r="C556" s="6">
        <v>1</v>
      </c>
      <c r="D556" s="4">
        <v>-5.9519338086345686E-3</v>
      </c>
      <c r="E556" s="4">
        <v>-4.5615633303808578E-2</v>
      </c>
      <c r="F556" s="4">
        <f t="shared" si="35"/>
        <v>-1.7987889497944692E-2</v>
      </c>
      <c r="G556" s="4">
        <f t="shared" si="36"/>
        <v>1.845003172548737E-3</v>
      </c>
      <c r="H556" s="4">
        <f t="shared" si="37"/>
        <v>9.2250158627436851E-4</v>
      </c>
      <c r="I556" s="3">
        <f t="shared" si="38"/>
        <v>0.24738784448788498</v>
      </c>
      <c r="J556" s="3"/>
    </row>
    <row r="557" spans="1:10" x14ac:dyDescent="0.25">
      <c r="A557" s="2">
        <v>43397</v>
      </c>
      <c r="B557" s="4">
        <v>-2.7805394315447041E-2</v>
      </c>
      <c r="C557" s="6">
        <v>1</v>
      </c>
      <c r="D557" s="4">
        <v>-3.059101978401324E-2</v>
      </c>
      <c r="E557" s="4">
        <v>-7.8886314565489446E-3</v>
      </c>
      <c r="F557" s="4">
        <f t="shared" si="35"/>
        <v>-2.806548779186771E-2</v>
      </c>
      <c r="G557" s="4">
        <f t="shared" si="36"/>
        <v>2.6009347642066971E-4</v>
      </c>
      <c r="H557" s="4">
        <f t="shared" si="37"/>
        <v>1.3004673821033486E-4</v>
      </c>
      <c r="I557" s="3">
        <f t="shared" si="38"/>
        <v>0.3946377408769961</v>
      </c>
      <c r="J557" s="3"/>
    </row>
    <row r="558" spans="1:10" x14ac:dyDescent="0.25">
      <c r="A558" s="2">
        <v>43398</v>
      </c>
      <c r="B558" s="4">
        <v>8.8894107859569527E-3</v>
      </c>
      <c r="C558" s="6">
        <v>1</v>
      </c>
      <c r="D558" s="4">
        <v>1.8267352969904227E-2</v>
      </c>
      <c r="E558" s="4">
        <v>1.2628672246429717E-2</v>
      </c>
      <c r="F558" s="4">
        <f t="shared" si="35"/>
        <v>1.6493950299971919E-2</v>
      </c>
      <c r="G558" s="4">
        <f t="shared" si="36"/>
        <v>-7.6045395140149664E-3</v>
      </c>
      <c r="H558" s="4">
        <f t="shared" si="37"/>
        <v>3.8022697570074832E-3</v>
      </c>
      <c r="I558" s="3">
        <f t="shared" si="38"/>
        <v>1.5175813926180626E-4</v>
      </c>
      <c r="J558" s="3"/>
    </row>
    <row r="559" spans="1:10" x14ac:dyDescent="0.25">
      <c r="A559" s="2">
        <v>43399</v>
      </c>
      <c r="B559" s="4">
        <v>-9.9604830729640437E-3</v>
      </c>
      <c r="C559" s="6">
        <v>1</v>
      </c>
      <c r="D559" s="4">
        <v>-1.8086920891938085E-2</v>
      </c>
      <c r="E559" s="4">
        <v>1.7090069284064757E-2</v>
      </c>
      <c r="F559" s="4">
        <f t="shared" si="35"/>
        <v>-1.1575716282913439E-2</v>
      </c>
      <c r="G559" s="4">
        <f t="shared" si="36"/>
        <v>1.6152332099493953E-3</v>
      </c>
      <c r="H559" s="4">
        <f t="shared" si="37"/>
        <v>8.0761660497469766E-4</v>
      </c>
      <c r="I559" s="3">
        <f t="shared" si="38"/>
        <v>0.27629803776598105</v>
      </c>
      <c r="J559" s="3"/>
    </row>
    <row r="560" spans="1:10" x14ac:dyDescent="0.25">
      <c r="A560" s="2">
        <v>43402</v>
      </c>
      <c r="B560" s="4">
        <v>-6.1912535473562791E-3</v>
      </c>
      <c r="C560" s="6">
        <v>1</v>
      </c>
      <c r="D560" s="4">
        <v>-5.5782677092657273E-3</v>
      </c>
      <c r="E560" s="4">
        <v>-1.3169845594913632E-2</v>
      </c>
      <c r="F560" s="4">
        <f t="shared" si="35"/>
        <v>-9.3229449640721482E-3</v>
      </c>
      <c r="G560" s="4">
        <f t="shared" si="36"/>
        <v>3.1316914167158691E-3</v>
      </c>
      <c r="H560" s="4">
        <f t="shared" si="37"/>
        <v>1.5658457083579345E-3</v>
      </c>
      <c r="I560" s="3">
        <f t="shared" si="38"/>
        <v>0.1019315327972791</v>
      </c>
      <c r="J560" s="3"/>
    </row>
    <row r="561" spans="1:10" x14ac:dyDescent="0.25">
      <c r="A561" s="2">
        <v>43403</v>
      </c>
      <c r="B561" s="4">
        <v>2.2453067170329577E-2</v>
      </c>
      <c r="C561" s="6">
        <v>1</v>
      </c>
      <c r="D561" s="4">
        <v>1.6000866215054588E-2</v>
      </c>
      <c r="E561" s="4">
        <v>-9.2038196042338871E-3</v>
      </c>
      <c r="F561" s="4">
        <f t="shared" si="35"/>
        <v>9.0437827051621719E-3</v>
      </c>
      <c r="G561" s="4">
        <f t="shared" si="36"/>
        <v>1.3409284465167405E-2</v>
      </c>
      <c r="H561" s="4">
        <f t="shared" si="37"/>
        <v>6.7046422325837025E-3</v>
      </c>
      <c r="I561" s="3">
        <f t="shared" si="38"/>
        <v>1.0684365365693636E-11</v>
      </c>
      <c r="J561" s="3"/>
    </row>
    <row r="562" spans="1:10" x14ac:dyDescent="0.25">
      <c r="A562" s="2">
        <v>43404</v>
      </c>
      <c r="B562" s="4">
        <v>1.1424142906610424E-2</v>
      </c>
      <c r="C562" s="6">
        <v>1</v>
      </c>
      <c r="D562" s="4">
        <v>1.0746291423738397E-2</v>
      </c>
      <c r="E562" s="4">
        <v>-1.5791917520115328E-2</v>
      </c>
      <c r="F562" s="4">
        <f t="shared" si="35"/>
        <v>3.1219778067224924E-3</v>
      </c>
      <c r="G562" s="4">
        <f t="shared" si="36"/>
        <v>8.3021650998879315E-3</v>
      </c>
      <c r="H562" s="4">
        <f t="shared" si="37"/>
        <v>4.1510825499439657E-3</v>
      </c>
      <c r="I562" s="3">
        <f t="shared" si="38"/>
        <v>3.1112434851628728E-5</v>
      </c>
      <c r="J562" s="3"/>
    </row>
    <row r="563" spans="1:10" x14ac:dyDescent="0.25">
      <c r="A563" s="2">
        <v>43405</v>
      </c>
      <c r="B563" s="4">
        <v>1.2424741315316234E-2</v>
      </c>
      <c r="C563" s="6">
        <v>1</v>
      </c>
      <c r="D563" s="4">
        <v>9.7522494225679157E-3</v>
      </c>
      <c r="E563" s="4">
        <v>-2.8315288894983914E-2</v>
      </c>
      <c r="F563" s="4">
        <f t="shared" si="35"/>
        <v>-9.0554375961233394E-4</v>
      </c>
      <c r="G563" s="4">
        <f t="shared" si="36"/>
        <v>1.3330285074928568E-2</v>
      </c>
      <c r="H563" s="4">
        <f t="shared" si="37"/>
        <v>6.6651425374642838E-3</v>
      </c>
      <c r="I563" s="3">
        <f t="shared" si="38"/>
        <v>1.4139626591523147E-11</v>
      </c>
      <c r="J563" s="3"/>
    </row>
    <row r="564" spans="1:10" x14ac:dyDescent="0.25">
      <c r="A564" s="2">
        <v>43406</v>
      </c>
      <c r="B564" s="4">
        <v>1.5867205840768728E-2</v>
      </c>
      <c r="C564" s="6">
        <v>1</v>
      </c>
      <c r="D564" s="4">
        <v>-5.5551543322335251E-3</v>
      </c>
      <c r="E564" s="4">
        <v>-1.4570665371539393E-3</v>
      </c>
      <c r="F564" s="4">
        <f t="shared" si="35"/>
        <v>-6.2847822221422812E-3</v>
      </c>
      <c r="G564" s="4">
        <f t="shared" si="36"/>
        <v>2.2151988062911007E-2</v>
      </c>
      <c r="H564" s="4">
        <f t="shared" si="37"/>
        <v>1.1075994031455504E-2</v>
      </c>
      <c r="I564" s="3">
        <f t="shared" si="38"/>
        <v>4.9155626089719667E-29</v>
      </c>
      <c r="J564" s="3"/>
    </row>
    <row r="565" spans="1:10" x14ac:dyDescent="0.25">
      <c r="A565" s="2">
        <v>43409</v>
      </c>
      <c r="B565" s="4">
        <v>-3.782904076849225E-3</v>
      </c>
      <c r="C565" s="6">
        <v>1</v>
      </c>
      <c r="D565" s="4">
        <v>6.1337668841086046E-3</v>
      </c>
      <c r="E565" s="4">
        <v>-2.9182394415486757E-3</v>
      </c>
      <c r="F565" s="4">
        <f t="shared" si="35"/>
        <v>2.7335193421844676E-3</v>
      </c>
      <c r="G565" s="4">
        <f t="shared" si="36"/>
        <v>-6.5164234190336926E-3</v>
      </c>
      <c r="H565" s="4">
        <f t="shared" si="37"/>
        <v>3.2582117095168463E-3</v>
      </c>
      <c r="I565" s="3">
        <f t="shared" si="38"/>
        <v>1.2234203867257196E-3</v>
      </c>
      <c r="J565" s="3"/>
    </row>
    <row r="566" spans="1:10" x14ac:dyDescent="0.25">
      <c r="A566" s="2">
        <v>43410</v>
      </c>
      <c r="B566" s="4">
        <v>4.287211980923189E-3</v>
      </c>
      <c r="C566" s="6">
        <v>1</v>
      </c>
      <c r="D566" s="4">
        <v>5.769849295532925E-3</v>
      </c>
      <c r="E566" s="4">
        <v>-4.3902439024390283E-3</v>
      </c>
      <c r="F566" s="4">
        <f t="shared" si="35"/>
        <v>2.0615331606302868E-3</v>
      </c>
      <c r="G566" s="4">
        <f t="shared" si="36"/>
        <v>2.2256788202929022E-3</v>
      </c>
      <c r="H566" s="4">
        <f t="shared" si="37"/>
        <v>1.1128394101464511E-3</v>
      </c>
      <c r="I566" s="3">
        <f t="shared" si="38"/>
        <v>0.19952343210513429</v>
      </c>
      <c r="J566" s="3"/>
    </row>
    <row r="567" spans="1:10" x14ac:dyDescent="0.25">
      <c r="A567" s="2">
        <v>43411</v>
      </c>
      <c r="B567" s="4">
        <v>1.2684187408406267E-2</v>
      </c>
      <c r="C567" s="6">
        <v>1</v>
      </c>
      <c r="D567" s="4">
        <v>2.1539664156843719E-2</v>
      </c>
      <c r="E567" s="4">
        <v>-4.8995590396871957E-4</v>
      </c>
      <c r="F567" s="4">
        <f t="shared" si="35"/>
        <v>1.5742060600063862E-2</v>
      </c>
      <c r="G567" s="4">
        <f t="shared" si="36"/>
        <v>-3.0578731916575952E-3</v>
      </c>
      <c r="H567" s="4">
        <f t="shared" si="37"/>
        <v>1.5289365958287976E-3</v>
      </c>
      <c r="I567" s="3">
        <f t="shared" si="38"/>
        <v>0.11191494327490147</v>
      </c>
      <c r="J567" s="3"/>
    </row>
    <row r="568" spans="1:10" x14ac:dyDescent="0.25">
      <c r="A568" s="2">
        <v>43412</v>
      </c>
      <c r="B568" s="4">
        <v>-1.5897516668837319E-2</v>
      </c>
      <c r="C568" s="6">
        <v>1</v>
      </c>
      <c r="D568" s="4">
        <v>-2.1542042954751928E-3</v>
      </c>
      <c r="E568" s="4">
        <v>-1.9607843137254832E-2</v>
      </c>
      <c r="F568" s="4">
        <f t="shared" si="35"/>
        <v>-8.2305793020361687E-3</v>
      </c>
      <c r="G568" s="4">
        <f t="shared" si="36"/>
        <v>-7.6669373668011506E-3</v>
      </c>
      <c r="H568" s="4">
        <f t="shared" si="37"/>
        <v>3.8334686834005753E-3</v>
      </c>
      <c r="I568" s="3">
        <f t="shared" si="38"/>
        <v>1.3336028681827249E-4</v>
      </c>
      <c r="J568" s="3"/>
    </row>
    <row r="569" spans="1:10" x14ac:dyDescent="0.25">
      <c r="A569" s="2">
        <v>43413</v>
      </c>
      <c r="B569" s="4">
        <v>-2.4727458744022712E-4</v>
      </c>
      <c r="C569" s="6">
        <v>1</v>
      </c>
      <c r="D569" s="4">
        <v>-9.061294944354148E-3</v>
      </c>
      <c r="E569" s="4">
        <v>-1.2499999999999956E-2</v>
      </c>
      <c r="F569" s="4">
        <f t="shared" si="35"/>
        <v>-1.1949747701826614E-2</v>
      </c>
      <c r="G569" s="4">
        <f t="shared" si="36"/>
        <v>1.1702473114386387E-2</v>
      </c>
      <c r="H569" s="4">
        <f t="shared" si="37"/>
        <v>5.8512365571931936E-3</v>
      </c>
      <c r="I569" s="3">
        <f t="shared" si="38"/>
        <v>3.2265812474864639E-9</v>
      </c>
      <c r="J569" s="3"/>
    </row>
    <row r="570" spans="1:10" x14ac:dyDescent="0.25">
      <c r="A570" s="2">
        <v>43416</v>
      </c>
      <c r="B570" s="4">
        <v>-1.2860169125123888E-2</v>
      </c>
      <c r="C570" s="6">
        <v>1</v>
      </c>
      <c r="D570" s="4">
        <v>-1.9467265754756768E-2</v>
      </c>
      <c r="E570" s="4">
        <v>-8.1012658227848089E-3</v>
      </c>
      <c r="F570" s="4">
        <f t="shared" si="35"/>
        <v>-1.9179564054298204E-2</v>
      </c>
      <c r="G570" s="4">
        <f t="shared" si="36"/>
        <v>6.3193949291743164E-3</v>
      </c>
      <c r="H570" s="4">
        <f t="shared" si="37"/>
        <v>3.1596974645871582E-3</v>
      </c>
      <c r="I570" s="3">
        <f t="shared" si="38"/>
        <v>1.6218150704300376E-3</v>
      </c>
      <c r="J570" s="3"/>
    </row>
    <row r="571" spans="1:10" x14ac:dyDescent="0.25">
      <c r="A571" s="2">
        <v>43417</v>
      </c>
      <c r="B571" s="4">
        <v>-2.2923871296942955E-2</v>
      </c>
      <c r="C571" s="6">
        <v>1</v>
      </c>
      <c r="D571" s="4">
        <v>-1.4570654540759786E-3</v>
      </c>
      <c r="E571" s="4">
        <v>-5.7172077590607384E-2</v>
      </c>
      <c r="F571" s="4">
        <f t="shared" si="35"/>
        <v>-1.7354411103816657E-2</v>
      </c>
      <c r="G571" s="4">
        <f t="shared" si="36"/>
        <v>-5.569460193126298E-3</v>
      </c>
      <c r="H571" s="4">
        <f t="shared" si="37"/>
        <v>2.784730096563149E-3</v>
      </c>
      <c r="I571" s="3">
        <f t="shared" si="38"/>
        <v>5.8130092204547543E-3</v>
      </c>
      <c r="J571" s="3"/>
    </row>
    <row r="572" spans="1:10" x14ac:dyDescent="0.25">
      <c r="A572" s="2">
        <v>43418</v>
      </c>
      <c r="B572" s="4">
        <v>-7.8204769575729305E-3</v>
      </c>
      <c r="C572" s="6">
        <v>1</v>
      </c>
      <c r="D572" s="4">
        <v>-6.9315180944966581E-3</v>
      </c>
      <c r="E572" s="4">
        <v>1.4618354879174511E-2</v>
      </c>
      <c r="F572" s="4">
        <f t="shared" si="35"/>
        <v>-3.2467515679523652E-3</v>
      </c>
      <c r="G572" s="4">
        <f t="shared" si="36"/>
        <v>-4.5737253896205657E-3</v>
      </c>
      <c r="H572" s="4">
        <f t="shared" si="37"/>
        <v>2.2868626948102828E-3</v>
      </c>
      <c r="I572" s="3">
        <f t="shared" si="38"/>
        <v>2.3053817962596437E-2</v>
      </c>
      <c r="J572" s="3"/>
    </row>
    <row r="573" spans="1:10" x14ac:dyDescent="0.25">
      <c r="A573" s="2">
        <v>43419</v>
      </c>
      <c r="B573" s="4">
        <v>1.033739088713781E-2</v>
      </c>
      <c r="C573" s="6">
        <v>1</v>
      </c>
      <c r="D573" s="4">
        <v>1.0102504939599743E-2</v>
      </c>
      <c r="E573" s="4">
        <v>4.2689434364995282E-3</v>
      </c>
      <c r="F573" s="4">
        <f t="shared" si="35"/>
        <v>7.7762758565415105E-3</v>
      </c>
      <c r="G573" s="4">
        <f t="shared" si="36"/>
        <v>2.561115030596299E-3</v>
      </c>
      <c r="H573" s="4">
        <f t="shared" si="37"/>
        <v>1.2805575152981495E-3</v>
      </c>
      <c r="I573" s="3">
        <f t="shared" si="38"/>
        <v>0.15973210344232011</v>
      </c>
      <c r="J573" s="3"/>
    </row>
    <row r="574" spans="1:10" x14ac:dyDescent="0.25">
      <c r="A574" s="2">
        <v>43420</v>
      </c>
      <c r="B574" s="4">
        <v>9.8476752746314844E-3</v>
      </c>
      <c r="C574" s="6">
        <v>1</v>
      </c>
      <c r="D574" s="4">
        <v>2.8368629812673962E-3</v>
      </c>
      <c r="E574" s="4">
        <v>9.0329436769394089E-3</v>
      </c>
      <c r="F574" s="4">
        <f t="shared" si="35"/>
        <v>3.1646721868113822E-3</v>
      </c>
      <c r="G574" s="4">
        <f t="shared" si="36"/>
        <v>6.6830030878201017E-3</v>
      </c>
      <c r="H574" s="4">
        <f t="shared" si="37"/>
        <v>3.3415015439100509E-3</v>
      </c>
      <c r="I574" s="3">
        <f t="shared" si="38"/>
        <v>8.4950030135437298E-4</v>
      </c>
      <c r="J574" s="3"/>
    </row>
    <row r="575" spans="1:10" x14ac:dyDescent="0.25">
      <c r="A575" s="2">
        <v>43423</v>
      </c>
      <c r="B575" s="4">
        <v>3.2928429195735465E-3</v>
      </c>
      <c r="C575" s="6">
        <v>1</v>
      </c>
      <c r="D575" s="4">
        <v>-1.6718657884884469E-2</v>
      </c>
      <c r="E575" s="4">
        <v>-1.5798314902579769E-3</v>
      </c>
      <c r="F575" s="4">
        <f t="shared" si="35"/>
        <v>-1.5289121553999951E-2</v>
      </c>
      <c r="G575" s="4">
        <f t="shared" si="36"/>
        <v>1.8581964473573499E-2</v>
      </c>
      <c r="H575" s="4">
        <f t="shared" si="37"/>
        <v>9.2909822367867496E-3</v>
      </c>
      <c r="I575" s="3">
        <f t="shared" si="38"/>
        <v>4.6009575686974802E-21</v>
      </c>
      <c r="J575" s="3"/>
    </row>
    <row r="576" spans="1:10" x14ac:dyDescent="0.25">
      <c r="A576" s="2">
        <v>43424</v>
      </c>
      <c r="B576" s="4">
        <v>-2.8401769296236612E-2</v>
      </c>
      <c r="C576" s="6">
        <v>1</v>
      </c>
      <c r="D576" s="4">
        <v>-1.8551917247592309E-2</v>
      </c>
      <c r="E576" s="4">
        <v>-6.5400847331268275E-2</v>
      </c>
      <c r="F576" s="4">
        <f t="shared" si="35"/>
        <v>-3.3215833855264984E-2</v>
      </c>
      <c r="G576" s="4">
        <f t="shared" si="36"/>
        <v>4.814064559028372E-3</v>
      </c>
      <c r="H576" s="4">
        <f t="shared" si="37"/>
        <v>2.407032279514186E-3</v>
      </c>
      <c r="I576" s="3">
        <f t="shared" si="38"/>
        <v>1.6156432910266576E-2</v>
      </c>
      <c r="J576" s="3"/>
    </row>
    <row r="577" spans="1:10" x14ac:dyDescent="0.25">
      <c r="A577" s="2">
        <v>43425</v>
      </c>
      <c r="B577" s="4">
        <v>7.6649052791410988E-3</v>
      </c>
      <c r="C577" s="6">
        <v>1</v>
      </c>
      <c r="D577" s="4">
        <v>3.2316372990768283E-3</v>
      </c>
      <c r="E577" s="4">
        <v>1.4672743491689788E-2</v>
      </c>
      <c r="F577" s="4">
        <f t="shared" si="35"/>
        <v>4.9359281596231871E-3</v>
      </c>
      <c r="G577" s="4">
        <f t="shared" si="36"/>
        <v>2.7289771195179117E-3</v>
      </c>
      <c r="H577" s="4">
        <f t="shared" si="37"/>
        <v>1.3644885597589558E-3</v>
      </c>
      <c r="I577" s="3">
        <f t="shared" si="38"/>
        <v>0.14126016930910618</v>
      </c>
      <c r="J577" s="3"/>
    </row>
    <row r="578" spans="1:10" x14ac:dyDescent="0.25">
      <c r="A578" s="2">
        <v>43427</v>
      </c>
      <c r="B578" s="4">
        <v>-2.66887085588845E-2</v>
      </c>
      <c r="C578" s="6">
        <v>1</v>
      </c>
      <c r="D578" s="4">
        <v>-6.1806243248312409E-3</v>
      </c>
      <c r="E578" s="4">
        <v>-6.2291379310344785E-2</v>
      </c>
      <c r="F578" s="4">
        <f t="shared" si="35"/>
        <v>-2.247075127290233E-2</v>
      </c>
      <c r="G578" s="4">
        <f t="shared" si="36"/>
        <v>-4.2179572859821698E-3</v>
      </c>
      <c r="H578" s="4">
        <f t="shared" si="37"/>
        <v>2.1089786429910849E-3</v>
      </c>
      <c r="I578" s="3">
        <f t="shared" si="38"/>
        <v>3.5335023508564524E-2</v>
      </c>
      <c r="J578" s="3"/>
    </row>
    <row r="579" spans="1:10" x14ac:dyDescent="0.25">
      <c r="A579" s="2">
        <v>43430</v>
      </c>
      <c r="B579" s="4">
        <v>1.9737830001641088E-2</v>
      </c>
      <c r="C579" s="6">
        <v>1</v>
      </c>
      <c r="D579" s="4">
        <v>1.567987372999502E-2</v>
      </c>
      <c r="E579" s="4">
        <v>1.7200414163676347E-2</v>
      </c>
      <c r="F579" s="4">
        <f t="shared" si="35"/>
        <v>1.5592865363496793E-2</v>
      </c>
      <c r="G579" s="4">
        <f t="shared" si="36"/>
        <v>4.1449646381442953E-3</v>
      </c>
      <c r="H579" s="4">
        <f t="shared" si="37"/>
        <v>2.0724823190721477E-3</v>
      </c>
      <c r="I579" s="3">
        <f t="shared" si="38"/>
        <v>3.6863727893100828E-2</v>
      </c>
      <c r="J579" s="3"/>
    </row>
    <row r="580" spans="1:10" x14ac:dyDescent="0.25">
      <c r="A580" s="2">
        <v>43431</v>
      </c>
      <c r="B580" s="4">
        <v>9.0908115319909832E-4</v>
      </c>
      <c r="C580" s="6">
        <v>1</v>
      </c>
      <c r="D580" s="4">
        <v>3.1542935434720754E-3</v>
      </c>
      <c r="E580" s="4">
        <v>0</v>
      </c>
      <c r="F580" s="4">
        <f t="shared" si="35"/>
        <v>1.0910909999611563E-3</v>
      </c>
      <c r="G580" s="4">
        <f t="shared" si="36"/>
        <v>-1.8200984676205794E-4</v>
      </c>
      <c r="H580" s="4">
        <f t="shared" si="37"/>
        <v>9.1004923381028972E-5</v>
      </c>
      <c r="I580" s="3">
        <f t="shared" si="38"/>
        <v>0.39738905362120697</v>
      </c>
      <c r="J580" s="3"/>
    </row>
    <row r="581" spans="1:10" x14ac:dyDescent="0.25">
      <c r="A581" s="2">
        <v>43432</v>
      </c>
      <c r="B581" s="4">
        <v>1.816987813880111E-2</v>
      </c>
      <c r="C581" s="6">
        <v>1</v>
      </c>
      <c r="D581" s="4">
        <v>2.3342752151684687E-2</v>
      </c>
      <c r="E581" s="4">
        <v>-2.6822099125364374E-2</v>
      </c>
      <c r="F581" s="4">
        <f t="shared" si="35"/>
        <v>1.0402800556527567E-2</v>
      </c>
      <c r="G581" s="4">
        <f t="shared" si="36"/>
        <v>7.7670775822735426E-3</v>
      </c>
      <c r="H581" s="4">
        <f t="shared" si="37"/>
        <v>3.8835387911367713E-3</v>
      </c>
      <c r="I581" s="3">
        <f t="shared" si="38"/>
        <v>1.0022056044255689E-4</v>
      </c>
      <c r="J581" s="3"/>
    </row>
    <row r="582" spans="1:10" x14ac:dyDescent="0.25">
      <c r="A582" s="2">
        <v>43433</v>
      </c>
      <c r="B582" s="4">
        <v>7.7758604328543868E-3</v>
      </c>
      <c r="C582" s="6">
        <v>1</v>
      </c>
      <c r="D582" s="4">
        <v>-2.0244939579555643E-3</v>
      </c>
      <c r="E582" s="4">
        <v>1.1383941798445818E-2</v>
      </c>
      <c r="F582" s="4">
        <f t="shared" si="35"/>
        <v>-1.3656048865064944E-4</v>
      </c>
      <c r="G582" s="4">
        <f t="shared" si="36"/>
        <v>7.9124209215050353E-3</v>
      </c>
      <c r="H582" s="4">
        <f t="shared" si="37"/>
        <v>3.9562104607525177E-3</v>
      </c>
      <c r="I582" s="3">
        <f t="shared" si="38"/>
        <v>7.3487270385057087E-5</v>
      </c>
      <c r="J582" s="3"/>
    </row>
    <row r="583" spans="1:10" x14ac:dyDescent="0.25">
      <c r="A583" s="2">
        <v>43434</v>
      </c>
      <c r="B583" s="4">
        <v>5.5653475705583766E-3</v>
      </c>
      <c r="C583" s="6">
        <v>1</v>
      </c>
      <c r="D583" s="4">
        <v>6.9910262199126549E-3</v>
      </c>
      <c r="E583" s="4">
        <v>-1.0071090644022007E-2</v>
      </c>
      <c r="F583" s="4">
        <f t="shared" si="35"/>
        <v>1.5785194991340071E-3</v>
      </c>
      <c r="G583" s="4">
        <f t="shared" si="36"/>
        <v>3.9868280714243694E-3</v>
      </c>
      <c r="H583" s="4">
        <f t="shared" si="37"/>
        <v>1.9934140357121847E-3</v>
      </c>
      <c r="I583" s="3">
        <f t="shared" si="38"/>
        <v>4.400929077534551E-2</v>
      </c>
      <c r="J583" s="3"/>
    </row>
    <row r="584" spans="1:10" x14ac:dyDescent="0.25">
      <c r="A584" s="2">
        <v>43437</v>
      </c>
      <c r="B584" s="4">
        <v>2.1635330389643936E-2</v>
      </c>
      <c r="C584" s="6">
        <v>1</v>
      </c>
      <c r="D584" s="4">
        <v>1.2122428989471246E-2</v>
      </c>
      <c r="E584" s="4">
        <v>4.6678698185439682E-2</v>
      </c>
      <c r="F584" s="4">
        <f t="shared" si="35"/>
        <v>2.033314075733101E-2</v>
      </c>
      <c r="G584" s="4">
        <f t="shared" si="36"/>
        <v>1.3021896323129264E-3</v>
      </c>
      <c r="H584" s="4">
        <f t="shared" si="37"/>
        <v>6.5109481615646322E-4</v>
      </c>
      <c r="I584" s="3">
        <f t="shared" si="38"/>
        <v>0.31378404309539798</v>
      </c>
      <c r="J584" s="3"/>
    </row>
    <row r="585" spans="1:10" x14ac:dyDescent="0.25">
      <c r="A585" s="2">
        <v>43438</v>
      </c>
      <c r="B585" s="4">
        <v>-2.2038779311388645E-2</v>
      </c>
      <c r="C585" s="6">
        <v>1</v>
      </c>
      <c r="D585" s="4">
        <v>-3.1417793537421357E-2</v>
      </c>
      <c r="E585" s="4">
        <v>-5.145797598627766E-3</v>
      </c>
      <c r="F585" s="4">
        <f t="shared" si="35"/>
        <v>-2.8022899191677286E-2</v>
      </c>
      <c r="G585" s="4">
        <f t="shared" si="36"/>
        <v>5.9841198802886401E-3</v>
      </c>
      <c r="H585" s="4">
        <f t="shared" si="37"/>
        <v>2.9920599401443201E-3</v>
      </c>
      <c r="I585" s="3">
        <f t="shared" si="38"/>
        <v>2.8530657743564849E-3</v>
      </c>
      <c r="J585" s="3"/>
    </row>
    <row r="586" spans="1:10" x14ac:dyDescent="0.25">
      <c r="A586" s="2">
        <v>43440</v>
      </c>
      <c r="B586" s="4">
        <v>-1.3093655553149341E-2</v>
      </c>
      <c r="C586" s="6">
        <v>1</v>
      </c>
      <c r="D586" s="4">
        <v>-2.6052601643193896E-3</v>
      </c>
      <c r="E586" s="4">
        <v>-2.2413793103448154E-2</v>
      </c>
      <c r="F586" s="4">
        <f t="shared" si="35"/>
        <v>-9.3164977328663821E-3</v>
      </c>
      <c r="G586" s="4">
        <f t="shared" si="36"/>
        <v>-3.7771578202829593E-3</v>
      </c>
      <c r="H586" s="4">
        <f t="shared" si="37"/>
        <v>1.8885789101414797E-3</v>
      </c>
      <c r="I586" s="3">
        <f t="shared" si="38"/>
        <v>5.7179488077490716E-2</v>
      </c>
      <c r="J586" s="3"/>
    </row>
    <row r="587" spans="1:10" x14ac:dyDescent="0.25">
      <c r="A587" s="2">
        <v>43441</v>
      </c>
      <c r="B587" s="4">
        <v>-9.5673774102942311E-3</v>
      </c>
      <c r="C587" s="6">
        <v>1</v>
      </c>
      <c r="D587" s="4">
        <v>-2.2882736282493599E-2</v>
      </c>
      <c r="E587" s="4">
        <v>2.17518518518518E-2</v>
      </c>
      <c r="F587" s="4">
        <f t="shared" si="35"/>
        <v>-1.4228543475135937E-2</v>
      </c>
      <c r="G587" s="4">
        <f t="shared" si="36"/>
        <v>4.6611660648417062E-3</v>
      </c>
      <c r="H587" s="4">
        <f t="shared" si="37"/>
        <v>2.3305830324208531E-3</v>
      </c>
      <c r="I587" s="3">
        <f t="shared" si="38"/>
        <v>1.9718156317254914E-2</v>
      </c>
      <c r="J587" s="3"/>
    </row>
    <row r="588" spans="1:10" x14ac:dyDescent="0.25">
      <c r="A588" s="2">
        <v>43444</v>
      </c>
      <c r="B588" s="4">
        <v>-1.4168074783329598E-2</v>
      </c>
      <c r="C588" s="6">
        <v>1</v>
      </c>
      <c r="D588" s="4">
        <v>1.5060085148339564E-3</v>
      </c>
      <c r="E588" s="4">
        <v>-2.7042521694046195E-2</v>
      </c>
      <c r="F588" s="4">
        <f t="shared" si="35"/>
        <v>-7.2053550428366215E-3</v>
      </c>
      <c r="G588" s="4">
        <f t="shared" si="36"/>
        <v>-6.9627197404929769E-3</v>
      </c>
      <c r="H588" s="4">
        <f t="shared" si="37"/>
        <v>3.4813598702464884E-3</v>
      </c>
      <c r="I588" s="3">
        <f t="shared" si="38"/>
        <v>5.3998727779255959E-4</v>
      </c>
      <c r="J588" s="3"/>
    </row>
    <row r="589" spans="1:10" x14ac:dyDescent="0.25">
      <c r="A589" s="2">
        <v>43445</v>
      </c>
      <c r="B589" s="4">
        <v>1.8294355232644222E-3</v>
      </c>
      <c r="C589" s="6">
        <v>1</v>
      </c>
      <c r="D589" s="4">
        <v>1.8789855694789637E-4</v>
      </c>
      <c r="E589" s="4">
        <v>8.870431697220571E-3</v>
      </c>
      <c r="F589" s="4">
        <f t="shared" si="35"/>
        <v>9.9366526622241642E-4</v>
      </c>
      <c r="G589" s="4">
        <f t="shared" si="36"/>
        <v>8.3577025704200574E-4</v>
      </c>
      <c r="H589" s="4">
        <f t="shared" si="37"/>
        <v>4.1788512852100287E-4</v>
      </c>
      <c r="I589" s="3">
        <f t="shared" si="38"/>
        <v>0.36077929328814434</v>
      </c>
      <c r="J589" s="3"/>
    </row>
    <row r="590" spans="1:10" x14ac:dyDescent="0.25">
      <c r="A590" s="2">
        <v>43446</v>
      </c>
      <c r="B590" s="4">
        <v>-8.6074894540593139E-3</v>
      </c>
      <c r="C590" s="6">
        <v>1</v>
      </c>
      <c r="D590" s="4">
        <v>5.4125426249744812E-3</v>
      </c>
      <c r="E590" s="4">
        <v>-4.689273428445162E-3</v>
      </c>
      <c r="F590" s="4">
        <f t="shared" si="35"/>
        <v>1.6972565488531735E-3</v>
      </c>
      <c r="G590" s="4">
        <f t="shared" si="36"/>
        <v>-1.0304746002912488E-2</v>
      </c>
      <c r="H590" s="4">
        <f t="shared" si="37"/>
        <v>5.152373001456244E-3</v>
      </c>
      <c r="I590" s="3">
        <f t="shared" si="38"/>
        <v>2.2200197399383182E-7</v>
      </c>
      <c r="J590" s="3"/>
    </row>
    <row r="591" spans="1:10" x14ac:dyDescent="0.25">
      <c r="A591" s="2">
        <v>43447</v>
      </c>
      <c r="B591" s="4">
        <v>1.2628534282528303E-2</v>
      </c>
      <c r="C591" s="6">
        <v>1</v>
      </c>
      <c r="D591" s="4">
        <v>-9.3456728686014401E-4</v>
      </c>
      <c r="E591" s="4">
        <v>2.7090753828032943E-2</v>
      </c>
      <c r="F591" s="4">
        <f t="shared" si="35"/>
        <v>4.7887279812572903E-3</v>
      </c>
      <c r="G591" s="4">
        <f t="shared" si="36"/>
        <v>7.8398063012710129E-3</v>
      </c>
      <c r="H591" s="4">
        <f t="shared" si="37"/>
        <v>3.9199031506355064E-3</v>
      </c>
      <c r="I591" s="3">
        <f t="shared" si="38"/>
        <v>8.5868683241667533E-5</v>
      </c>
      <c r="J591" s="3"/>
    </row>
    <row r="592" spans="1:10" x14ac:dyDescent="0.25">
      <c r="A592" s="2">
        <v>43448</v>
      </c>
      <c r="B592" s="4">
        <v>-1.8186827139413442E-2</v>
      </c>
      <c r="C592" s="6">
        <v>1</v>
      </c>
      <c r="D592" s="4">
        <v>-1.811114892344079E-2</v>
      </c>
      <c r="E592" s="4">
        <v>-2.5229413690973868E-2</v>
      </c>
      <c r="F592" s="4">
        <f t="shared" si="35"/>
        <v>-2.2505263877357098E-2</v>
      </c>
      <c r="G592" s="4">
        <f t="shared" si="36"/>
        <v>4.318436737943656E-3</v>
      </c>
      <c r="H592" s="4">
        <f t="shared" si="37"/>
        <v>2.159218368971828E-3</v>
      </c>
      <c r="I592" s="3">
        <f t="shared" si="38"/>
        <v>3.0115628510044599E-2</v>
      </c>
      <c r="J592" s="3"/>
    </row>
    <row r="593" spans="1:10" x14ac:dyDescent="0.25">
      <c r="A593" s="2">
        <v>43451</v>
      </c>
      <c r="B593" s="4">
        <v>-2.037571298239349E-2</v>
      </c>
      <c r="C593" s="6">
        <v>1</v>
      </c>
      <c r="D593" s="4">
        <v>-2.0340418009242467E-2</v>
      </c>
      <c r="E593" s="4">
        <v>-2.2941117647058751E-2</v>
      </c>
      <c r="F593" s="4">
        <f t="shared" si="35"/>
        <v>-2.3707114990328713E-2</v>
      </c>
      <c r="G593" s="4">
        <f t="shared" si="36"/>
        <v>3.3314020079352226E-3</v>
      </c>
      <c r="H593" s="4">
        <f t="shared" si="37"/>
        <v>1.6657010039676113E-3</v>
      </c>
      <c r="I593" s="3">
        <f t="shared" si="38"/>
        <v>8.528720857672599E-2</v>
      </c>
      <c r="J593" s="3"/>
    </row>
    <row r="594" spans="1:10" x14ac:dyDescent="0.25">
      <c r="A594" s="2">
        <v>43452</v>
      </c>
      <c r="B594" s="4">
        <v>-2.7552498686419402E-2</v>
      </c>
      <c r="C594" s="6">
        <v>1</v>
      </c>
      <c r="D594" s="4">
        <v>-1.1725892797587179E-4</v>
      </c>
      <c r="E594" s="4">
        <v>-4.5153579460952553E-2</v>
      </c>
      <c r="F594" s="4">
        <f t="shared" ref="F594:F657" si="39">SUMPRODUCT(B$2:D$2,C594:E594)</f>
        <v>-1.3179138203738762E-2</v>
      </c>
      <c r="G594" s="4">
        <f t="shared" ref="G594:G657" si="40">B594-F594</f>
        <v>-1.437336048268064E-2</v>
      </c>
      <c r="H594" s="4">
        <f t="shared" ref="H594:H657" si="41">MAX(B$8*G594,(B$8-1)*G594)</f>
        <v>7.1866802413403201E-3</v>
      </c>
      <c r="I594" s="3">
        <f t="shared" ref="I594:I657" si="42">_xlfn.T.DIST((B$11-G594)/B$10,B$9-3,0)</f>
        <v>3.5468557163321021E-13</v>
      </c>
      <c r="J594" s="3"/>
    </row>
    <row r="595" spans="1:10" x14ac:dyDescent="0.25">
      <c r="A595" s="2">
        <v>43453</v>
      </c>
      <c r="B595" s="4">
        <v>-1.6944511763285708E-2</v>
      </c>
      <c r="C595" s="6">
        <v>1</v>
      </c>
      <c r="D595" s="4">
        <v>-1.5178719802428797E-2</v>
      </c>
      <c r="E595" s="4">
        <v>1.0088272383354413E-2</v>
      </c>
      <c r="F595" s="4">
        <f t="shared" si="39"/>
        <v>-1.1043325044067239E-2</v>
      </c>
      <c r="G595" s="4">
        <f t="shared" si="40"/>
        <v>-5.9011867192184687E-3</v>
      </c>
      <c r="H595" s="4">
        <f t="shared" si="41"/>
        <v>2.9505933596092344E-3</v>
      </c>
      <c r="I595" s="3">
        <f t="shared" si="42"/>
        <v>3.461182277766644E-3</v>
      </c>
      <c r="J595" s="3"/>
    </row>
    <row r="596" spans="1:10" x14ac:dyDescent="0.25">
      <c r="A596" s="2">
        <v>43454</v>
      </c>
      <c r="B596" s="4">
        <v>-3.0375851273005905E-2</v>
      </c>
      <c r="C596" s="6">
        <v>1</v>
      </c>
      <c r="D596" s="4">
        <v>-1.7120975236691316E-2</v>
      </c>
      <c r="E596" s="4">
        <v>-4.9937578027465568E-2</v>
      </c>
      <c r="F596" s="4">
        <f t="shared" si="39"/>
        <v>-2.8079239522708271E-2</v>
      </c>
      <c r="G596" s="4">
        <f t="shared" si="40"/>
        <v>-2.2966117502976335E-3</v>
      </c>
      <c r="H596" s="4">
        <f t="shared" si="41"/>
        <v>1.1483058751488168E-3</v>
      </c>
      <c r="I596" s="3">
        <f t="shared" si="42"/>
        <v>0.19524354441889655</v>
      </c>
      <c r="J596" s="3"/>
    </row>
    <row r="597" spans="1:10" x14ac:dyDescent="0.25">
      <c r="A597" s="2">
        <v>43455</v>
      </c>
      <c r="B597" s="4">
        <v>-7.4311003598435121E-3</v>
      </c>
      <c r="C597" s="6">
        <v>1</v>
      </c>
      <c r="D597" s="4">
        <v>-2.0530953548518527E-2</v>
      </c>
      <c r="E597" s="4">
        <v>-3.2851511169513792E-3</v>
      </c>
      <c r="F597" s="4">
        <f t="shared" si="39"/>
        <v>-1.8792898360520019E-2</v>
      </c>
      <c r="G597" s="4">
        <f t="shared" si="40"/>
        <v>1.1361798000676507E-2</v>
      </c>
      <c r="H597" s="4">
        <f t="shared" si="41"/>
        <v>5.6808990003382534E-3</v>
      </c>
      <c r="I597" s="3">
        <f t="shared" si="42"/>
        <v>9.2447989526239069E-9</v>
      </c>
      <c r="J597" s="3"/>
    </row>
    <row r="598" spans="1:10" x14ac:dyDescent="0.25">
      <c r="A598" s="2">
        <v>43458</v>
      </c>
      <c r="B598" s="4">
        <v>-3.8314772552390575E-2</v>
      </c>
      <c r="C598" s="6">
        <v>1</v>
      </c>
      <c r="D598" s="4">
        <v>-2.5830584825534797E-2</v>
      </c>
      <c r="E598" s="4">
        <v>-3.0982201713909086E-2</v>
      </c>
      <c r="F598" s="4">
        <f t="shared" si="39"/>
        <v>-3.0192861149706353E-2</v>
      </c>
      <c r="G598" s="4">
        <f t="shared" si="40"/>
        <v>-8.1219114026842218E-3</v>
      </c>
      <c r="H598" s="4">
        <f t="shared" si="41"/>
        <v>4.0609557013421109E-3</v>
      </c>
      <c r="I598" s="3">
        <f t="shared" si="42"/>
        <v>5.038041920771432E-5</v>
      </c>
      <c r="J598" s="3"/>
    </row>
    <row r="599" spans="1:10" x14ac:dyDescent="0.25">
      <c r="A599" s="2">
        <v>43460</v>
      </c>
      <c r="B599" s="4">
        <v>4.7778890061078272E-2</v>
      </c>
      <c r="C599" s="6">
        <v>1</v>
      </c>
      <c r="D599" s="4">
        <v>4.9049159356834071E-2</v>
      </c>
      <c r="E599" s="4">
        <v>6.598639455782318E-2</v>
      </c>
      <c r="F599" s="4">
        <f t="shared" si="39"/>
        <v>5.4990655433090049E-2</v>
      </c>
      <c r="G599" s="4">
        <f t="shared" si="40"/>
        <v>-7.2117653720117775E-3</v>
      </c>
      <c r="H599" s="4">
        <f t="shared" si="41"/>
        <v>3.6058826860058887E-3</v>
      </c>
      <c r="I599" s="3">
        <f t="shared" si="42"/>
        <v>3.3430238545708143E-4</v>
      </c>
      <c r="J599" s="3"/>
    </row>
    <row r="600" spans="1:10" x14ac:dyDescent="0.25">
      <c r="A600" s="2">
        <v>43461</v>
      </c>
      <c r="B600" s="4">
        <v>4.3706100806197856E-3</v>
      </c>
      <c r="C600" s="6">
        <v>1</v>
      </c>
      <c r="D600" s="4">
        <v>9.6500135304364854E-3</v>
      </c>
      <c r="E600" s="4">
        <v>-3.1908104658583292E-2</v>
      </c>
      <c r="F600" s="4">
        <f t="shared" si="39"/>
        <v>-1.9139534539627271E-3</v>
      </c>
      <c r="G600" s="4">
        <f t="shared" si="40"/>
        <v>6.2845635345825128E-3</v>
      </c>
      <c r="H600" s="4">
        <f t="shared" si="41"/>
        <v>3.1422817672912564E-3</v>
      </c>
      <c r="I600" s="3">
        <f t="shared" si="42"/>
        <v>1.7222508746792572E-3</v>
      </c>
      <c r="J600" s="3"/>
    </row>
    <row r="601" spans="1:10" x14ac:dyDescent="0.25">
      <c r="A601" s="2">
        <v>43462</v>
      </c>
      <c r="B601" s="4">
        <v>-1.1169243386252359E-2</v>
      </c>
      <c r="C601" s="6">
        <v>1</v>
      </c>
      <c r="D601" s="4">
        <v>-1.6337811017957948E-3</v>
      </c>
      <c r="E601" s="4">
        <v>-1.1865524060646004E-2</v>
      </c>
      <c r="F601" s="4">
        <f t="shared" si="39"/>
        <v>-5.8162977648366174E-3</v>
      </c>
      <c r="G601" s="4">
        <f t="shared" si="40"/>
        <v>-5.3529456214157414E-3</v>
      </c>
      <c r="H601" s="4">
        <f t="shared" si="41"/>
        <v>2.6764728107078707E-3</v>
      </c>
      <c r="I601" s="3">
        <f t="shared" si="42"/>
        <v>8.0245107332576147E-3</v>
      </c>
      <c r="J601" s="3"/>
    </row>
    <row r="602" spans="1:10" x14ac:dyDescent="0.25">
      <c r="A602" s="2">
        <v>43465</v>
      </c>
      <c r="B602" s="4">
        <v>2.9355331773395221E-4</v>
      </c>
      <c r="C602" s="6">
        <v>1</v>
      </c>
      <c r="D602" s="4">
        <v>9.1446165222968112E-3</v>
      </c>
      <c r="E602" s="4">
        <v>2.2681787858572333E-2</v>
      </c>
      <c r="F602" s="4">
        <f t="shared" si="39"/>
        <v>1.1753250789394383E-2</v>
      </c>
      <c r="G602" s="4">
        <f t="shared" si="40"/>
        <v>-1.1459697471660431E-2</v>
      </c>
      <c r="H602" s="4">
        <f t="shared" si="41"/>
        <v>5.7298487358302154E-3</v>
      </c>
      <c r="I602" s="3">
        <f t="shared" si="42"/>
        <v>7.6536148491696586E-9</v>
      </c>
      <c r="J602" s="3"/>
    </row>
    <row r="603" spans="1:10" x14ac:dyDescent="0.25">
      <c r="A603" s="2">
        <v>43467</v>
      </c>
      <c r="B603" s="4">
        <v>2.1997436212128019E-2</v>
      </c>
      <c r="C603" s="6">
        <v>1</v>
      </c>
      <c r="D603" s="4">
        <v>4.3718735012165943E-4</v>
      </c>
      <c r="E603" s="4">
        <v>1.5003261578603988E-2</v>
      </c>
      <c r="F603" s="4">
        <f t="shared" si="39"/>
        <v>2.7750913836930994E-3</v>
      </c>
      <c r="G603" s="4">
        <f t="shared" si="40"/>
        <v>1.922234482843492E-2</v>
      </c>
      <c r="H603" s="4">
        <f t="shared" si="41"/>
        <v>9.6111724142174601E-3</v>
      </c>
      <c r="I603" s="3">
        <f t="shared" si="42"/>
        <v>2.0867044892291837E-22</v>
      </c>
      <c r="J603" s="3"/>
    </row>
    <row r="604" spans="1:10" x14ac:dyDescent="0.25">
      <c r="A604" s="2">
        <v>43468</v>
      </c>
      <c r="B604" s="4">
        <v>-1.5353729937214733E-2</v>
      </c>
      <c r="C604" s="6">
        <v>1</v>
      </c>
      <c r="D604" s="4">
        <v>-2.4988131355350274E-2</v>
      </c>
      <c r="E604" s="4">
        <v>1.4138817480719768E-2</v>
      </c>
      <c r="F604" s="4">
        <f t="shared" si="39"/>
        <v>-1.7883419661488445E-2</v>
      </c>
      <c r="G604" s="4">
        <f t="shared" si="40"/>
        <v>2.5296897242737121E-3</v>
      </c>
      <c r="H604" s="4">
        <f t="shared" si="41"/>
        <v>1.264844862136856E-3</v>
      </c>
      <c r="I604" s="3">
        <f t="shared" si="42"/>
        <v>0.16330943437029047</v>
      </c>
      <c r="J604" s="3"/>
    </row>
    <row r="605" spans="1:10" x14ac:dyDescent="0.25">
      <c r="A605" s="2">
        <v>43469</v>
      </c>
      <c r="B605" s="4">
        <v>3.6869822375746653E-2</v>
      </c>
      <c r="C605" s="6">
        <v>1</v>
      </c>
      <c r="D605" s="4">
        <v>3.5162766699875503E-2</v>
      </c>
      <c r="E605" s="4">
        <v>2.5348542458808687E-2</v>
      </c>
      <c r="F605" s="4">
        <f t="shared" si="39"/>
        <v>3.335289181487016E-2</v>
      </c>
      <c r="G605" s="4">
        <f t="shared" si="40"/>
        <v>3.5169305608764925E-3</v>
      </c>
      <c r="H605" s="4">
        <f t="shared" si="41"/>
        <v>1.7584652804382463E-3</v>
      </c>
      <c r="I605" s="3">
        <f t="shared" si="42"/>
        <v>7.156742457108993E-2</v>
      </c>
      <c r="J605" s="3"/>
    </row>
    <row r="606" spans="1:10" x14ac:dyDescent="0.25">
      <c r="A606" s="2">
        <v>43472</v>
      </c>
      <c r="B606" s="4">
        <v>5.2001122167704139E-3</v>
      </c>
      <c r="C606" s="6">
        <v>1</v>
      </c>
      <c r="D606" s="4">
        <v>6.730694178372465E-3</v>
      </c>
      <c r="E606" s="4">
        <v>4.9443757725589066E-3</v>
      </c>
      <c r="F606" s="4">
        <f t="shared" si="39"/>
        <v>5.240303877567333E-3</v>
      </c>
      <c r="G606" s="4">
        <f t="shared" si="40"/>
        <v>-4.0191660796919104E-5</v>
      </c>
      <c r="H606" s="4">
        <f t="shared" si="41"/>
        <v>2.0095830398459552E-5</v>
      </c>
      <c r="I606" s="3">
        <f t="shared" si="42"/>
        <v>0.39883585556343115</v>
      </c>
      <c r="J606" s="3"/>
    </row>
    <row r="607" spans="1:10" x14ac:dyDescent="0.25">
      <c r="A607" s="2">
        <v>43473</v>
      </c>
      <c r="B607" s="4">
        <v>7.2705916421265115E-3</v>
      </c>
      <c r="C607" s="6">
        <v>1</v>
      </c>
      <c r="D607" s="4">
        <v>9.8526164675443173E-3</v>
      </c>
      <c r="E607" s="4">
        <v>1.8450123001229946E-2</v>
      </c>
      <c r="F607" s="4">
        <f t="shared" si="39"/>
        <v>1.1231372927092156E-2</v>
      </c>
      <c r="G607" s="4">
        <f t="shared" si="40"/>
        <v>-3.9607812849656449E-3</v>
      </c>
      <c r="H607" s="4">
        <f t="shared" si="41"/>
        <v>1.9803906424828224E-3</v>
      </c>
      <c r="I607" s="3">
        <f t="shared" si="42"/>
        <v>4.7093089790041502E-2</v>
      </c>
      <c r="J607" s="3"/>
    </row>
    <row r="608" spans="1:10" x14ac:dyDescent="0.25">
      <c r="A608" s="2">
        <v>43474</v>
      </c>
      <c r="B608" s="4">
        <v>5.2750086984230116E-3</v>
      </c>
      <c r="C608" s="6">
        <v>1</v>
      </c>
      <c r="D608" s="4">
        <v>4.6459216893659505E-3</v>
      </c>
      <c r="E608" s="4">
        <v>4.6497647735364911E-2</v>
      </c>
      <c r="F608" s="4">
        <f t="shared" si="39"/>
        <v>1.4277206508857696E-2</v>
      </c>
      <c r="G608" s="4">
        <f t="shared" si="40"/>
        <v>-9.0021978104346846E-3</v>
      </c>
      <c r="H608" s="4">
        <f t="shared" si="41"/>
        <v>4.5010989052173423E-3</v>
      </c>
      <c r="I608" s="3">
        <f t="shared" si="42"/>
        <v>6.5627468459113188E-6</v>
      </c>
      <c r="J608" s="3"/>
    </row>
    <row r="609" spans="1:10" x14ac:dyDescent="0.25">
      <c r="A609" s="2">
        <v>43475</v>
      </c>
      <c r="B609" s="4">
        <v>-5.1087895956111185E-3</v>
      </c>
      <c r="C609" s="6">
        <v>1</v>
      </c>
      <c r="D609" s="4">
        <v>3.9308866983369661E-3</v>
      </c>
      <c r="E609" s="4">
        <v>3.4621465666475615E-3</v>
      </c>
      <c r="F609" s="4">
        <f t="shared" si="39"/>
        <v>2.607829944067103E-3</v>
      </c>
      <c r="G609" s="4">
        <f t="shared" si="40"/>
        <v>-7.7166195396782215E-3</v>
      </c>
      <c r="H609" s="4">
        <f t="shared" si="41"/>
        <v>3.8583097698391107E-3</v>
      </c>
      <c r="I609" s="3">
        <f t="shared" si="42"/>
        <v>1.2023145821242851E-4</v>
      </c>
      <c r="J609" s="3"/>
    </row>
    <row r="610" spans="1:10" x14ac:dyDescent="0.25">
      <c r="A610" s="2">
        <v>43476</v>
      </c>
      <c r="B610" s="4">
        <v>-4.580306725836647E-3</v>
      </c>
      <c r="C610" s="6">
        <v>1</v>
      </c>
      <c r="D610" s="4">
        <v>-5.3748435467138034E-4</v>
      </c>
      <c r="E610" s="4">
        <v>-1.8401323657350366E-2</v>
      </c>
      <c r="F610" s="4">
        <f t="shared" si="39"/>
        <v>-6.620093239404534E-3</v>
      </c>
      <c r="G610" s="4">
        <f t="shared" si="40"/>
        <v>2.039786513567887E-3</v>
      </c>
      <c r="H610" s="4">
        <f t="shared" si="41"/>
        <v>1.0198932567839435E-3</v>
      </c>
      <c r="I610" s="3">
        <f t="shared" si="42"/>
        <v>0.22271757436984083</v>
      </c>
      <c r="J610" s="3"/>
    </row>
    <row r="611" spans="1:10" x14ac:dyDescent="0.25">
      <c r="A611" s="2">
        <v>43479</v>
      </c>
      <c r="B611" s="4">
        <v>-1.2549089703483007E-3</v>
      </c>
      <c r="C611" s="6">
        <v>1</v>
      </c>
      <c r="D611" s="4">
        <v>-4.8392722310182101E-3</v>
      </c>
      <c r="E611" s="4">
        <v>-2.2847100175746982E-2</v>
      </c>
      <c r="F611" s="4">
        <f t="shared" si="39"/>
        <v>-1.1223797484301749E-2</v>
      </c>
      <c r="G611" s="4">
        <f t="shared" si="40"/>
        <v>9.9688885139534479E-3</v>
      </c>
      <c r="H611" s="4">
        <f t="shared" si="41"/>
        <v>4.984444256976724E-3</v>
      </c>
      <c r="I611" s="3">
        <f t="shared" si="42"/>
        <v>5.0320411706586794E-7</v>
      </c>
      <c r="J611" s="3"/>
    </row>
    <row r="612" spans="1:10" x14ac:dyDescent="0.25">
      <c r="A612" s="2">
        <v>43480</v>
      </c>
      <c r="B612" s="4">
        <v>5.5830022047076433E-4</v>
      </c>
      <c r="C612" s="6">
        <v>1</v>
      </c>
      <c r="D612" s="4">
        <v>1.0806260908133636E-2</v>
      </c>
      <c r="E612" s="4">
        <v>2.6378956834532286E-2</v>
      </c>
      <c r="F612" s="4">
        <f t="shared" si="39"/>
        <v>1.4041940977424817E-2</v>
      </c>
      <c r="G612" s="4">
        <f t="shared" si="40"/>
        <v>-1.3483640756954053E-2</v>
      </c>
      <c r="H612" s="4">
        <f t="shared" si="41"/>
        <v>6.7418203784770266E-3</v>
      </c>
      <c r="I612" s="3">
        <f t="shared" si="42"/>
        <v>9.3223836615533005E-12</v>
      </c>
      <c r="J612" s="3"/>
    </row>
    <row r="613" spans="1:10" x14ac:dyDescent="0.25">
      <c r="A613" s="2">
        <v>43481</v>
      </c>
      <c r="B613" s="4">
        <v>-4.1856180542987342E-4</v>
      </c>
      <c r="C613" s="6">
        <v>1</v>
      </c>
      <c r="D613" s="4">
        <v>2.6344588271074443E-3</v>
      </c>
      <c r="E613" s="4">
        <v>1.285040812789684E-2</v>
      </c>
      <c r="F613" s="4">
        <f t="shared" si="39"/>
        <v>3.9861418066938267E-3</v>
      </c>
      <c r="G613" s="4">
        <f t="shared" si="40"/>
        <v>-4.4047036121237001E-3</v>
      </c>
      <c r="H613" s="4">
        <f t="shared" si="41"/>
        <v>2.20235180606185E-3</v>
      </c>
      <c r="I613" s="3">
        <f t="shared" si="42"/>
        <v>2.8360752962907236E-2</v>
      </c>
      <c r="J613" s="3"/>
    </row>
    <row r="614" spans="1:10" x14ac:dyDescent="0.25">
      <c r="A614" s="2">
        <v>43482</v>
      </c>
      <c r="B614" s="4">
        <v>6.8395927797684219E-3</v>
      </c>
      <c r="C614" s="6">
        <v>1</v>
      </c>
      <c r="D614" s="4">
        <v>7.3494034436802913E-3</v>
      </c>
      <c r="E614" s="4">
        <v>-4.0369088811995635E-3</v>
      </c>
      <c r="F614" s="4">
        <f t="shared" si="39"/>
        <v>3.4221939344047385E-3</v>
      </c>
      <c r="G614" s="4">
        <f t="shared" si="40"/>
        <v>3.4173988453636834E-3</v>
      </c>
      <c r="H614" s="4">
        <f t="shared" si="41"/>
        <v>1.7086994226818417E-3</v>
      </c>
      <c r="I614" s="3">
        <f t="shared" si="42"/>
        <v>7.8720130725210044E-2</v>
      </c>
      <c r="J614" s="3"/>
    </row>
    <row r="615" spans="1:10" x14ac:dyDescent="0.25">
      <c r="A615" s="2">
        <v>43483</v>
      </c>
      <c r="B615" s="4">
        <v>1.1923101716354578E-2</v>
      </c>
      <c r="C615" s="6">
        <v>1</v>
      </c>
      <c r="D615" s="4">
        <v>1.338245758040113E-2</v>
      </c>
      <c r="E615" s="4">
        <v>2.3161551823972282E-2</v>
      </c>
      <c r="F615" s="4">
        <f t="shared" si="39"/>
        <v>1.5283109150138332E-2</v>
      </c>
      <c r="G615" s="4">
        <f t="shared" si="40"/>
        <v>-3.3600074337837536E-3</v>
      </c>
      <c r="H615" s="4">
        <f t="shared" si="41"/>
        <v>1.6800037168918768E-3</v>
      </c>
      <c r="I615" s="3">
        <f t="shared" si="42"/>
        <v>8.5873872021423048E-2</v>
      </c>
      <c r="J615" s="3"/>
    </row>
    <row r="616" spans="1:10" x14ac:dyDescent="0.25">
      <c r="A616" s="2">
        <v>43487</v>
      </c>
      <c r="B616" s="4">
        <v>-1.5070554262406888E-2</v>
      </c>
      <c r="C616" s="6">
        <v>1</v>
      </c>
      <c r="D616" s="4">
        <v>-1.3317653100297422E-2</v>
      </c>
      <c r="E616" s="4">
        <v>-1.7543803056027207E-2</v>
      </c>
      <c r="F616" s="4">
        <f t="shared" si="39"/>
        <v>-1.6671110528123388E-2</v>
      </c>
      <c r="G616" s="4">
        <f t="shared" si="40"/>
        <v>1.6005562657165004E-3</v>
      </c>
      <c r="H616" s="4">
        <f t="shared" si="41"/>
        <v>8.002781328582502E-4</v>
      </c>
      <c r="I616" s="3">
        <f t="shared" si="42"/>
        <v>0.27811841572812401</v>
      </c>
      <c r="J616" s="3"/>
    </row>
    <row r="617" spans="1:10" x14ac:dyDescent="0.25">
      <c r="A617" s="2">
        <v>43488</v>
      </c>
      <c r="B617" s="4">
        <v>-8.2071781314742021E-3</v>
      </c>
      <c r="C617" s="6">
        <v>1</v>
      </c>
      <c r="D617" s="4">
        <v>1.4368428597131278E-3</v>
      </c>
      <c r="E617" s="4">
        <v>-6.9124996018146145E-3</v>
      </c>
      <c r="F617" s="4">
        <f t="shared" si="39"/>
        <v>-2.0713743318000358E-3</v>
      </c>
      <c r="G617" s="4">
        <f t="shared" si="40"/>
        <v>-6.1358037996741659E-3</v>
      </c>
      <c r="H617" s="4">
        <f t="shared" si="41"/>
        <v>3.0679018998370829E-3</v>
      </c>
      <c r="I617" s="3">
        <f t="shared" si="42"/>
        <v>2.3561243613182247E-3</v>
      </c>
      <c r="J617" s="3"/>
    </row>
    <row r="618" spans="1:10" x14ac:dyDescent="0.25">
      <c r="A618" s="2">
        <v>43489</v>
      </c>
      <c r="B618" s="4">
        <v>1.4026846913890445E-3</v>
      </c>
      <c r="C618" s="6">
        <v>1</v>
      </c>
      <c r="D618" s="4">
        <v>9.8163582416099793E-4</v>
      </c>
      <c r="E618" s="4">
        <v>2.3202436194895704E-3</v>
      </c>
      <c r="F618" s="4">
        <f t="shared" si="39"/>
        <v>-5.7022435162378134E-5</v>
      </c>
      <c r="G618" s="4">
        <f t="shared" si="40"/>
        <v>1.4597071265514227E-3</v>
      </c>
      <c r="H618" s="4">
        <f t="shared" si="41"/>
        <v>7.2985356327571137E-4</v>
      </c>
      <c r="I618" s="3">
        <f t="shared" si="42"/>
        <v>0.29531887891362352</v>
      </c>
      <c r="J618" s="3"/>
    </row>
    <row r="619" spans="1:10" x14ac:dyDescent="0.25">
      <c r="A619" s="2">
        <v>43490</v>
      </c>
      <c r="B619" s="4">
        <v>4.4819352348182129E-3</v>
      </c>
      <c r="C619" s="6">
        <v>1</v>
      </c>
      <c r="D619" s="4">
        <v>8.9009894506231202E-3</v>
      </c>
      <c r="E619" s="4">
        <v>5.7869209614052064E-3</v>
      </c>
      <c r="F619" s="4">
        <f t="shared" si="39"/>
        <v>7.2018937823734655E-3</v>
      </c>
      <c r="G619" s="4">
        <f t="shared" si="40"/>
        <v>-2.7199585475552526E-3</v>
      </c>
      <c r="H619" s="4">
        <f t="shared" si="41"/>
        <v>1.3599792737776263E-3</v>
      </c>
      <c r="I619" s="3">
        <f t="shared" si="42"/>
        <v>0.14611125707995667</v>
      </c>
      <c r="J619" s="3"/>
    </row>
    <row r="620" spans="1:10" x14ac:dyDescent="0.25">
      <c r="A620" s="2">
        <v>43493</v>
      </c>
      <c r="B620" s="4">
        <v>-6.6929635229943107E-3</v>
      </c>
      <c r="C620" s="6">
        <v>1</v>
      </c>
      <c r="D620" s="4">
        <v>-8.0375112881089228E-3</v>
      </c>
      <c r="E620" s="4">
        <v>-2.5891773641644189E-2</v>
      </c>
      <c r="F620" s="4">
        <f t="shared" si="39"/>
        <v>-1.4579313911084583E-2</v>
      </c>
      <c r="G620" s="4">
        <f t="shared" si="40"/>
        <v>7.886350388090272E-3</v>
      </c>
      <c r="H620" s="4">
        <f t="shared" si="41"/>
        <v>3.943175194045136E-3</v>
      </c>
      <c r="I620" s="3">
        <f t="shared" si="42"/>
        <v>7.7724879450053922E-5</v>
      </c>
      <c r="J620" s="3"/>
    </row>
    <row r="621" spans="1:10" x14ac:dyDescent="0.25">
      <c r="A621" s="2">
        <v>43494</v>
      </c>
      <c r="B621" s="4">
        <v>3.7901271455307306E-3</v>
      </c>
      <c r="C621" s="6">
        <v>1</v>
      </c>
      <c r="D621" s="4">
        <v>-1.3943913805897212E-3</v>
      </c>
      <c r="E621" s="4">
        <v>2.0082693443591149E-2</v>
      </c>
      <c r="F621" s="4">
        <f t="shared" si="39"/>
        <v>2.6124469284168022E-3</v>
      </c>
      <c r="G621" s="4">
        <f t="shared" si="40"/>
        <v>1.1776802171139284E-3</v>
      </c>
      <c r="H621" s="4">
        <f t="shared" si="41"/>
        <v>5.8884010855696418E-4</v>
      </c>
      <c r="I621" s="3">
        <f t="shared" si="42"/>
        <v>0.32760755821046805</v>
      </c>
      <c r="J621" s="3"/>
    </row>
    <row r="622" spans="1:10" x14ac:dyDescent="0.25">
      <c r="A622" s="2">
        <v>43495</v>
      </c>
      <c r="B622" s="4">
        <v>1.0907486566482216E-2</v>
      </c>
      <c r="C622" s="6">
        <v>1</v>
      </c>
      <c r="D622" s="4">
        <v>1.6038990566930256E-2</v>
      </c>
      <c r="E622" s="4">
        <v>9.2646207295890015E-3</v>
      </c>
      <c r="F622" s="4">
        <f t="shared" si="39"/>
        <v>1.3835637835016148E-2</v>
      </c>
      <c r="G622" s="4">
        <f t="shared" si="40"/>
        <v>-2.9281512685339316E-3</v>
      </c>
      <c r="H622" s="4">
        <f t="shared" si="41"/>
        <v>1.4640756342669658E-3</v>
      </c>
      <c r="I622" s="3">
        <f t="shared" si="42"/>
        <v>0.12443620141580726</v>
      </c>
      <c r="J622" s="3"/>
    </row>
    <row r="623" spans="1:10" x14ac:dyDescent="0.25">
      <c r="A623" s="2">
        <v>43496</v>
      </c>
      <c r="B623" s="4">
        <v>1.3694732257384601E-2</v>
      </c>
      <c r="C623" s="6">
        <v>1</v>
      </c>
      <c r="D623" s="4">
        <v>8.6171460093984464E-3</v>
      </c>
      <c r="E623" s="4">
        <v>-8.0320711417096735E-3</v>
      </c>
      <c r="F623" s="4">
        <f t="shared" si="39"/>
        <v>3.4111814107164484E-3</v>
      </c>
      <c r="G623" s="4">
        <f t="shared" si="40"/>
        <v>1.0283550846668153E-2</v>
      </c>
      <c r="H623" s="4">
        <f t="shared" si="41"/>
        <v>5.1417754233340765E-3</v>
      </c>
      <c r="I623" s="3">
        <f t="shared" si="42"/>
        <v>2.1304334530613424E-7</v>
      </c>
      <c r="J623" s="3"/>
    </row>
    <row r="624" spans="1:10" x14ac:dyDescent="0.25">
      <c r="A624" s="2">
        <v>43497</v>
      </c>
      <c r="B624" s="4">
        <v>3.6026362773035725E-2</v>
      </c>
      <c r="C624" s="6">
        <v>1</v>
      </c>
      <c r="D624" s="4">
        <v>5.5255929774356005E-4</v>
      </c>
      <c r="E624" s="4">
        <v>2.8340079332557444E-2</v>
      </c>
      <c r="F624" s="4">
        <f t="shared" si="39"/>
        <v>6.3060886086276366E-3</v>
      </c>
      <c r="G624" s="4">
        <f t="shared" si="40"/>
        <v>2.9720274164408089E-2</v>
      </c>
      <c r="H624" s="4">
        <f t="shared" si="41"/>
        <v>1.4860137082204045E-2</v>
      </c>
      <c r="I624" s="3">
        <f t="shared" si="42"/>
        <v>1.8680356417287542E-49</v>
      </c>
      <c r="J624" s="3"/>
    </row>
    <row r="625" spans="1:10" x14ac:dyDescent="0.25">
      <c r="A625" s="2">
        <v>43500</v>
      </c>
      <c r="B625" s="4">
        <v>-1.4488886686606195E-2</v>
      </c>
      <c r="C625" s="6">
        <v>1</v>
      </c>
      <c r="D625" s="4">
        <v>7.1768272651819842E-3</v>
      </c>
      <c r="E625" s="4">
        <v>-2.249774901587509E-3</v>
      </c>
      <c r="F625" s="4">
        <f t="shared" si="39"/>
        <v>3.7442133071541569E-3</v>
      </c>
      <c r="G625" s="4">
        <f t="shared" si="40"/>
        <v>-1.8233099993760351E-2</v>
      </c>
      <c r="H625" s="4">
        <f t="shared" si="41"/>
        <v>9.1165499968801755E-3</v>
      </c>
      <c r="I625" s="3">
        <f t="shared" si="42"/>
        <v>2.8284557747659139E-20</v>
      </c>
      <c r="J625" s="3"/>
    </row>
    <row r="626" spans="1:10" x14ac:dyDescent="0.25">
      <c r="A626" s="2">
        <v>43501</v>
      </c>
      <c r="B626" s="4">
        <v>1.0291165855469631E-2</v>
      </c>
      <c r="C626" s="6">
        <v>1</v>
      </c>
      <c r="D626" s="4">
        <v>4.275626185661574E-3</v>
      </c>
      <c r="E626" s="4">
        <v>-1.1273900789176894E-2</v>
      </c>
      <c r="F626" s="4">
        <f t="shared" si="39"/>
        <v>-9.1407679627908715E-4</v>
      </c>
      <c r="G626" s="4">
        <f t="shared" si="40"/>
        <v>1.1205242651748718E-2</v>
      </c>
      <c r="H626" s="4">
        <f t="shared" si="41"/>
        <v>5.6026213258743591E-3</v>
      </c>
      <c r="I626" s="3">
        <f t="shared" si="42"/>
        <v>1.4849384477384217E-8</v>
      </c>
      <c r="J626" s="3"/>
    </row>
    <row r="627" spans="1:10" x14ac:dyDescent="0.25">
      <c r="A627" s="2">
        <v>43502</v>
      </c>
      <c r="B627" s="4">
        <v>-4.3655078592343965E-3</v>
      </c>
      <c r="C627" s="6">
        <v>1</v>
      </c>
      <c r="D627" s="4">
        <v>-1.4917683425456074E-3</v>
      </c>
      <c r="E627" s="4">
        <v>1.0262143086537057E-2</v>
      </c>
      <c r="F627" s="4">
        <f t="shared" si="39"/>
        <v>2.4162157623206469E-6</v>
      </c>
      <c r="G627" s="4">
        <f t="shared" si="40"/>
        <v>-4.3679240749967176E-3</v>
      </c>
      <c r="H627" s="4">
        <f t="shared" si="41"/>
        <v>2.1839620374983588E-3</v>
      </c>
      <c r="I627" s="3">
        <f t="shared" si="42"/>
        <v>2.9638058028951281E-2</v>
      </c>
      <c r="J627" s="3"/>
    </row>
    <row r="628" spans="1:10" x14ac:dyDescent="0.25">
      <c r="A628" s="2">
        <v>43503</v>
      </c>
      <c r="B628" s="4">
        <v>-7.7066015634092988E-3</v>
      </c>
      <c r="C628" s="6">
        <v>1</v>
      </c>
      <c r="D628" s="4">
        <v>-9.4021427909145583E-3</v>
      </c>
      <c r="E628" s="4">
        <v>-1.5236908309080643E-2</v>
      </c>
      <c r="F628" s="4">
        <f t="shared" si="39"/>
        <v>-1.2929287074421926E-2</v>
      </c>
      <c r="G628" s="4">
        <f t="shared" si="40"/>
        <v>5.2226855110126275E-3</v>
      </c>
      <c r="H628" s="4">
        <f t="shared" si="41"/>
        <v>2.6113427555063138E-3</v>
      </c>
      <c r="I628" s="3">
        <f t="shared" si="42"/>
        <v>9.1963701779296768E-3</v>
      </c>
      <c r="J628" s="3"/>
    </row>
    <row r="629" spans="1:10" x14ac:dyDescent="0.25">
      <c r="A629" s="2">
        <v>43504</v>
      </c>
      <c r="B629" s="4">
        <v>1.6247161396918397E-3</v>
      </c>
      <c r="C629" s="6">
        <v>1</v>
      </c>
      <c r="D629" s="4">
        <v>1.103745030737624E-3</v>
      </c>
      <c r="E629" s="4">
        <v>6.8767331302732604E-3</v>
      </c>
      <c r="F629" s="4">
        <f t="shared" si="39"/>
        <v>1.2157981109818881E-3</v>
      </c>
      <c r="G629" s="4">
        <f t="shared" si="40"/>
        <v>4.089180287099516E-4</v>
      </c>
      <c r="H629" s="4">
        <f t="shared" si="41"/>
        <v>2.044590143549758E-4</v>
      </c>
      <c r="I629" s="3">
        <f t="shared" si="42"/>
        <v>0.38897787745686802</v>
      </c>
      <c r="J629" s="3"/>
    </row>
    <row r="630" spans="1:10" x14ac:dyDescent="0.25">
      <c r="A630" s="2">
        <v>43507</v>
      </c>
      <c r="B630" s="4">
        <v>1.6220331836096502E-3</v>
      </c>
      <c r="C630" s="6">
        <v>1</v>
      </c>
      <c r="D630" s="4">
        <v>5.5126598618104872E-4</v>
      </c>
      <c r="E630" s="4">
        <v>-5.1223676721684486E-3</v>
      </c>
      <c r="F630" s="4">
        <f t="shared" si="39"/>
        <v>-2.3216579353532536E-3</v>
      </c>
      <c r="G630" s="4">
        <f t="shared" si="40"/>
        <v>3.9436911189629038E-3</v>
      </c>
      <c r="H630" s="4">
        <f t="shared" si="41"/>
        <v>1.9718455594814519E-3</v>
      </c>
      <c r="I630" s="3">
        <f t="shared" si="42"/>
        <v>4.6133894473315396E-2</v>
      </c>
      <c r="J630" s="3"/>
    </row>
    <row r="631" spans="1:10" x14ac:dyDescent="0.25">
      <c r="A631" s="2">
        <v>43508</v>
      </c>
      <c r="B631" s="4">
        <v>1.7543859926657079E-2</v>
      </c>
      <c r="C631" s="6">
        <v>1</v>
      </c>
      <c r="D631" s="4">
        <v>1.3001131823098255E-2</v>
      </c>
      <c r="E631" s="4">
        <v>1.0869565217391353E-2</v>
      </c>
      <c r="F631" s="4">
        <f t="shared" si="39"/>
        <v>1.180771119747754E-2</v>
      </c>
      <c r="G631" s="4">
        <f t="shared" si="40"/>
        <v>5.7361487291795396E-3</v>
      </c>
      <c r="H631" s="4">
        <f t="shared" si="41"/>
        <v>2.8680743645897698E-3</v>
      </c>
      <c r="I631" s="3">
        <f t="shared" si="42"/>
        <v>4.2491455506776582E-3</v>
      </c>
      <c r="J631" s="3"/>
    </row>
    <row r="632" spans="1:10" x14ac:dyDescent="0.25">
      <c r="A632" s="2">
        <v>43509</v>
      </c>
      <c r="B632" s="4">
        <v>1.1272997451940769E-2</v>
      </c>
      <c r="C632" s="6">
        <v>1</v>
      </c>
      <c r="D632" s="4">
        <v>3.0455436942182779E-3</v>
      </c>
      <c r="E632" s="4">
        <v>1.9241652518392716E-2</v>
      </c>
      <c r="F632" s="4">
        <f t="shared" si="39"/>
        <v>5.9642318112694652E-3</v>
      </c>
      <c r="G632" s="4">
        <f t="shared" si="40"/>
        <v>5.3087656406713042E-3</v>
      </c>
      <c r="H632" s="4">
        <f t="shared" si="41"/>
        <v>2.6543828203356521E-3</v>
      </c>
      <c r="I632" s="3">
        <f t="shared" si="42"/>
        <v>8.1200637867791803E-3</v>
      </c>
      <c r="J632" s="3"/>
    </row>
    <row r="633" spans="1:10" x14ac:dyDescent="0.25">
      <c r="A633" s="2">
        <v>43510</v>
      </c>
      <c r="B633" s="4">
        <v>2.6248553477814518E-4</v>
      </c>
      <c r="C633" s="6">
        <v>1</v>
      </c>
      <c r="D633" s="4">
        <v>-2.2771655629544307E-3</v>
      </c>
      <c r="E633" s="4">
        <v>1.6102109938922693E-2</v>
      </c>
      <c r="F633" s="4">
        <f t="shared" si="39"/>
        <v>8.7671034388525724E-4</v>
      </c>
      <c r="G633" s="4">
        <f t="shared" si="40"/>
        <v>-6.1422480910711206E-4</v>
      </c>
      <c r="H633" s="4">
        <f t="shared" si="41"/>
        <v>3.0711240455355603E-4</v>
      </c>
      <c r="I633" s="3">
        <f t="shared" si="42"/>
        <v>0.37981527611745736</v>
      </c>
      <c r="J633" s="3"/>
    </row>
    <row r="634" spans="1:10" x14ac:dyDescent="0.25">
      <c r="A634" s="2">
        <v>43511</v>
      </c>
      <c r="B634" s="4">
        <v>1.8880351100388548E-2</v>
      </c>
      <c r="C634" s="6">
        <v>1</v>
      </c>
      <c r="D634" s="4">
        <v>1.1339277616204013E-2</v>
      </c>
      <c r="E634" s="4">
        <v>2.5683116157547259E-2</v>
      </c>
      <c r="F634" s="4">
        <f t="shared" si="39"/>
        <v>1.4290964752388013E-2</v>
      </c>
      <c r="G634" s="4">
        <f t="shared" si="40"/>
        <v>4.5893863480005355E-3</v>
      </c>
      <c r="H634" s="4">
        <f t="shared" si="41"/>
        <v>2.2946931740002677E-3</v>
      </c>
      <c r="I634" s="3">
        <f t="shared" si="42"/>
        <v>2.1603994149080669E-2</v>
      </c>
      <c r="J634" s="3"/>
    </row>
    <row r="635" spans="1:10" x14ac:dyDescent="0.25">
      <c r="A635" s="2">
        <v>43515</v>
      </c>
      <c r="B635" s="4">
        <v>6.6914548385779149E-3</v>
      </c>
      <c r="C635" s="6">
        <v>1</v>
      </c>
      <c r="D635" s="4">
        <v>1.3969618079983093E-3</v>
      </c>
      <c r="E635" s="4">
        <v>3.1965903036759169E-3</v>
      </c>
      <c r="F635" s="4">
        <f t="shared" si="39"/>
        <v>5.0272121069287214E-4</v>
      </c>
      <c r="G635" s="4">
        <f t="shared" si="40"/>
        <v>6.1887336278850427E-3</v>
      </c>
      <c r="H635" s="4">
        <f t="shared" si="41"/>
        <v>3.0943668139425213E-3</v>
      </c>
      <c r="I635" s="3">
        <f t="shared" si="42"/>
        <v>2.0284347705308891E-3</v>
      </c>
      <c r="J635" s="3"/>
    </row>
    <row r="636" spans="1:10" x14ac:dyDescent="0.25">
      <c r="A636" s="2">
        <v>43516</v>
      </c>
      <c r="B636" s="4">
        <v>3.8351274738634977E-3</v>
      </c>
      <c r="C636" s="6">
        <v>1</v>
      </c>
      <c r="D636" s="4">
        <v>1.9317632903559367E-3</v>
      </c>
      <c r="E636" s="4">
        <v>7.9660116834838757E-3</v>
      </c>
      <c r="F636" s="4">
        <f t="shared" si="39"/>
        <v>2.1621384660731498E-3</v>
      </c>
      <c r="G636" s="4">
        <f t="shared" si="40"/>
        <v>1.672989007790348E-3</v>
      </c>
      <c r="H636" s="4">
        <f t="shared" si="41"/>
        <v>8.3649450389517398E-4</v>
      </c>
      <c r="I636" s="3">
        <f t="shared" si="42"/>
        <v>0.26909480947181241</v>
      </c>
      <c r="J636" s="3"/>
    </row>
    <row r="637" spans="1:10" x14ac:dyDescent="0.25">
      <c r="A637" s="2">
        <v>43517</v>
      </c>
      <c r="B637" s="4">
        <v>-9.0413923826367926E-3</v>
      </c>
      <c r="C637" s="6">
        <v>1</v>
      </c>
      <c r="D637" s="4">
        <v>-3.1417517006648854E-3</v>
      </c>
      <c r="E637" s="4">
        <v>1.0537407797681642E-3</v>
      </c>
      <c r="F637" s="4">
        <f t="shared" si="39"/>
        <v>-3.697711875766447E-3</v>
      </c>
      <c r="G637" s="4">
        <f t="shared" si="40"/>
        <v>-5.343680506870346E-3</v>
      </c>
      <c r="H637" s="4">
        <f t="shared" si="41"/>
        <v>2.671840253435173E-3</v>
      </c>
      <c r="I637" s="3">
        <f t="shared" si="42"/>
        <v>8.1336880618778033E-3</v>
      </c>
      <c r="J637" s="3"/>
    </row>
    <row r="638" spans="1:10" x14ac:dyDescent="0.25">
      <c r="A638" s="2">
        <v>43518</v>
      </c>
      <c r="B638" s="4">
        <v>7.710093681054575E-3</v>
      </c>
      <c r="C638" s="6">
        <v>1</v>
      </c>
      <c r="D638" s="4">
        <v>5.7662484083722543E-3</v>
      </c>
      <c r="E638" s="4">
        <v>0</v>
      </c>
      <c r="F638" s="4">
        <f t="shared" si="39"/>
        <v>3.1904553901229982E-3</v>
      </c>
      <c r="G638" s="4">
        <f t="shared" si="40"/>
        <v>4.5196382909315769E-3</v>
      </c>
      <c r="H638" s="4">
        <f t="shared" si="41"/>
        <v>2.2598191454657884E-3</v>
      </c>
      <c r="I638" s="3">
        <f t="shared" si="42"/>
        <v>2.3577459917691924E-2</v>
      </c>
      <c r="J638" s="3"/>
    </row>
    <row r="639" spans="1:10" x14ac:dyDescent="0.25">
      <c r="A639" s="2">
        <v>43521</v>
      </c>
      <c r="B639" s="4">
        <v>1.0202457181833768E-3</v>
      </c>
      <c r="C639" s="6">
        <v>1</v>
      </c>
      <c r="D639" s="4">
        <v>1.5667380741717363E-3</v>
      </c>
      <c r="E639" s="4">
        <v>-3.4210526315789358E-2</v>
      </c>
      <c r="F639" s="4">
        <f t="shared" si="39"/>
        <v>-9.0044740134870398E-3</v>
      </c>
      <c r="G639" s="4">
        <f t="shared" si="40"/>
        <v>1.0024719731670417E-2</v>
      </c>
      <c r="H639" s="4">
        <f t="shared" si="41"/>
        <v>5.0123598658352083E-3</v>
      </c>
      <c r="I639" s="3">
        <f t="shared" si="42"/>
        <v>4.3283364205680009E-7</v>
      </c>
      <c r="J639" s="3"/>
    </row>
    <row r="640" spans="1:10" x14ac:dyDescent="0.25">
      <c r="A640" s="2">
        <v>43522</v>
      </c>
      <c r="B640" s="4">
        <v>2.038172831292151E-3</v>
      </c>
      <c r="C640" s="6">
        <v>1</v>
      </c>
      <c r="D640" s="4">
        <v>-7.4683098515981872E-4</v>
      </c>
      <c r="E640" s="4">
        <v>1.2534059945503939E-2</v>
      </c>
      <c r="F640" s="4">
        <f t="shared" si="39"/>
        <v>1.186867387971538E-3</v>
      </c>
      <c r="G640" s="4">
        <f t="shared" si="40"/>
        <v>8.5130544332061298E-4</v>
      </c>
      <c r="H640" s="4">
        <f t="shared" si="41"/>
        <v>4.2565272166030649E-4</v>
      </c>
      <c r="I640" s="3">
        <f t="shared" si="42"/>
        <v>0.3594523567437361</v>
      </c>
      <c r="J640" s="3"/>
    </row>
    <row r="641" spans="1:10" x14ac:dyDescent="0.25">
      <c r="A641" s="2">
        <v>43523</v>
      </c>
      <c r="B641" s="4">
        <v>1.029756599422571E-2</v>
      </c>
      <c r="C641" s="6">
        <v>1</v>
      </c>
      <c r="D641" s="4">
        <v>-4.979200709680498E-4</v>
      </c>
      <c r="E641" s="4">
        <v>1.3455328310010728E-2</v>
      </c>
      <c r="F641" s="4">
        <f t="shared" si="39"/>
        <v>1.6244354881031246E-3</v>
      </c>
      <c r="G641" s="4">
        <f t="shared" si="40"/>
        <v>8.6731305061225859E-3</v>
      </c>
      <c r="H641" s="4">
        <f t="shared" si="41"/>
        <v>4.336565253061293E-3</v>
      </c>
      <c r="I641" s="3">
        <f t="shared" si="42"/>
        <v>1.3228697404162632E-5</v>
      </c>
      <c r="J641" s="3"/>
    </row>
    <row r="642" spans="1:10" x14ac:dyDescent="0.25">
      <c r="A642" s="2">
        <v>43524</v>
      </c>
      <c r="B642" s="4">
        <v>-5.5367163869477487E-3</v>
      </c>
      <c r="C642" s="6">
        <v>1</v>
      </c>
      <c r="D642" s="4">
        <v>-2.1002647001553409E-3</v>
      </c>
      <c r="E642" s="4">
        <v>-2.1242166755176539E-3</v>
      </c>
      <c r="F642" s="4">
        <f t="shared" si="39"/>
        <v>-3.6799002480575353E-3</v>
      </c>
      <c r="G642" s="4">
        <f t="shared" si="40"/>
        <v>-1.8568161388902134E-3</v>
      </c>
      <c r="H642" s="4">
        <f t="shared" si="41"/>
        <v>9.2840806944510671E-4</v>
      </c>
      <c r="I642" s="3">
        <f t="shared" si="42"/>
        <v>0.25046213003614087</v>
      </c>
      <c r="J642" s="3"/>
    </row>
    <row r="643" spans="1:10" x14ac:dyDescent="0.25">
      <c r="A643" s="2">
        <v>43525</v>
      </c>
      <c r="B643" s="4">
        <v>1.227363643138113E-2</v>
      </c>
      <c r="C643" s="6">
        <v>1</v>
      </c>
      <c r="D643" s="4">
        <v>7.0987692772990219E-3</v>
      </c>
      <c r="E643" s="4">
        <v>-2.1288024412558615E-2</v>
      </c>
      <c r="F643" s="4">
        <f t="shared" si="39"/>
        <v>-1.2266368771276306E-3</v>
      </c>
      <c r="G643" s="4">
        <f t="shared" si="40"/>
        <v>1.350027330850876E-2</v>
      </c>
      <c r="H643" s="4">
        <f t="shared" si="41"/>
        <v>6.7501366542543802E-3</v>
      </c>
      <c r="I643" s="3">
        <f t="shared" si="42"/>
        <v>7.7227021586924737E-12</v>
      </c>
      <c r="J643" s="3"/>
    </row>
    <row r="644" spans="1:10" x14ac:dyDescent="0.25">
      <c r="A644" s="2">
        <v>43528</v>
      </c>
      <c r="B644" s="4">
        <v>3.8750439363497424E-3</v>
      </c>
      <c r="C644" s="6">
        <v>1</v>
      </c>
      <c r="D644" s="4">
        <v>-4.0732013961364277E-3</v>
      </c>
      <c r="E644" s="4">
        <v>1.0875530770828146E-2</v>
      </c>
      <c r="F644" s="4">
        <f t="shared" si="39"/>
        <v>-1.9142832404840356E-3</v>
      </c>
      <c r="G644" s="4">
        <f t="shared" si="40"/>
        <v>5.789327176833778E-3</v>
      </c>
      <c r="H644" s="4">
        <f t="shared" si="41"/>
        <v>2.894663588416889E-3</v>
      </c>
      <c r="I644" s="3">
        <f t="shared" si="42"/>
        <v>3.9066884339231233E-3</v>
      </c>
      <c r="J644" s="3"/>
    </row>
    <row r="645" spans="1:10" x14ac:dyDescent="0.25">
      <c r="A645" s="2">
        <v>43529</v>
      </c>
      <c r="B645" s="4">
        <v>-1.4940102240650344E-3</v>
      </c>
      <c r="C645" s="6">
        <v>1</v>
      </c>
      <c r="D645" s="4">
        <v>-1.2805419388463024E-3</v>
      </c>
      <c r="E645" s="4">
        <v>4.3033889187735763E-3</v>
      </c>
      <c r="F645" s="4">
        <f t="shared" si="39"/>
        <v>-1.3639926351617722E-3</v>
      </c>
      <c r="G645" s="4">
        <f t="shared" si="40"/>
        <v>-1.3001758890326216E-4</v>
      </c>
      <c r="H645" s="4">
        <f t="shared" si="41"/>
        <v>6.500879445163108E-5</v>
      </c>
      <c r="I645" s="3">
        <f t="shared" si="42"/>
        <v>0.39817478367777653</v>
      </c>
      <c r="J645" s="3"/>
    </row>
    <row r="646" spans="1:10" x14ac:dyDescent="0.25">
      <c r="A646" s="2">
        <v>43530</v>
      </c>
      <c r="B646" s="4">
        <v>-1.1348303020701112E-2</v>
      </c>
      <c r="C646" s="6">
        <v>1</v>
      </c>
      <c r="D646" s="4">
        <v>-6.3745781735544682E-3</v>
      </c>
      <c r="E646" s="4">
        <v>0</v>
      </c>
      <c r="F646" s="4">
        <f t="shared" si="39"/>
        <v>-6.5677603186317353E-3</v>
      </c>
      <c r="G646" s="4">
        <f t="shared" si="40"/>
        <v>-4.7805427020693762E-3</v>
      </c>
      <c r="H646" s="4">
        <f t="shared" si="41"/>
        <v>2.3902713510346881E-3</v>
      </c>
      <c r="I646" s="3">
        <f t="shared" si="42"/>
        <v>1.7703707924086196E-2</v>
      </c>
      <c r="J646" s="3"/>
    </row>
    <row r="647" spans="1:10" x14ac:dyDescent="0.25">
      <c r="A647" s="2">
        <v>43531</v>
      </c>
      <c r="B647" s="4">
        <v>1.1100091874831408E-2</v>
      </c>
      <c r="C647" s="6">
        <v>1</v>
      </c>
      <c r="D647" s="4">
        <v>-8.0641380468823298E-3</v>
      </c>
      <c r="E647" s="4">
        <v>3.2137118371717843E-3</v>
      </c>
      <c r="F647" s="4">
        <f t="shared" si="39"/>
        <v>-7.09724435018067E-3</v>
      </c>
      <c r="G647" s="4">
        <f t="shared" si="40"/>
        <v>1.819733622501208E-2</v>
      </c>
      <c r="H647" s="4">
        <f t="shared" si="41"/>
        <v>9.0986681125060399E-3</v>
      </c>
      <c r="I647" s="3">
        <f t="shared" si="42"/>
        <v>2.8244736010540701E-20</v>
      </c>
      <c r="J647" s="3"/>
    </row>
    <row r="648" spans="1:10" x14ac:dyDescent="0.25">
      <c r="A648" s="2">
        <v>43532</v>
      </c>
      <c r="B648" s="4">
        <v>-1.4346264669426456E-2</v>
      </c>
      <c r="C648" s="6">
        <v>1</v>
      </c>
      <c r="D648" s="4">
        <v>-2.023586057714688E-3</v>
      </c>
      <c r="E648" s="4">
        <v>-4.8051788574480225E-3</v>
      </c>
      <c r="F648" s="4">
        <f t="shared" si="39"/>
        <v>-4.3094287401080683E-3</v>
      </c>
      <c r="G648" s="4">
        <f t="shared" si="40"/>
        <v>-1.0036835929318387E-2</v>
      </c>
      <c r="H648" s="4">
        <f t="shared" si="41"/>
        <v>5.0184179646591935E-3</v>
      </c>
      <c r="I648" s="3">
        <f t="shared" si="42"/>
        <v>4.6177153956937757E-7</v>
      </c>
      <c r="J648" s="3"/>
    </row>
    <row r="649" spans="1:10" x14ac:dyDescent="0.25">
      <c r="A649" s="2">
        <v>43535</v>
      </c>
      <c r="B649" s="4">
        <v>9.7455240034196589E-3</v>
      </c>
      <c r="C649" s="6">
        <v>1</v>
      </c>
      <c r="D649" s="4">
        <v>1.4518417225910962E-2</v>
      </c>
      <c r="E649" s="4">
        <v>1.3412017886910821E-2</v>
      </c>
      <c r="F649" s="4">
        <f t="shared" si="39"/>
        <v>1.3682683632132726E-2</v>
      </c>
      <c r="G649" s="4">
        <f t="shared" si="40"/>
        <v>-3.9371596287130668E-3</v>
      </c>
      <c r="H649" s="4">
        <f t="shared" si="41"/>
        <v>1.9685798143565334E-3</v>
      </c>
      <c r="I649" s="3">
        <f t="shared" si="42"/>
        <v>4.8308468697496956E-2</v>
      </c>
      <c r="J649" s="3"/>
    </row>
    <row r="650" spans="1:10" x14ac:dyDescent="0.25">
      <c r="A650" s="2">
        <v>43536</v>
      </c>
      <c r="B650" s="4">
        <v>2.7574398038026082E-3</v>
      </c>
      <c r="C650" s="6">
        <v>1</v>
      </c>
      <c r="D650" s="4">
        <v>3.5330877284702744E-3</v>
      </c>
      <c r="E650" s="4">
        <v>0</v>
      </c>
      <c r="F650" s="4">
        <f t="shared" si="39"/>
        <v>1.3955476480724885E-3</v>
      </c>
      <c r="G650" s="4">
        <f t="shared" si="40"/>
        <v>1.3618921557301197E-3</v>
      </c>
      <c r="H650" s="4">
        <f t="shared" si="41"/>
        <v>6.8094607786505987E-4</v>
      </c>
      <c r="I650" s="3">
        <f t="shared" si="42"/>
        <v>0.30689956779059135</v>
      </c>
      <c r="J650" s="3"/>
    </row>
    <row r="651" spans="1:10" x14ac:dyDescent="0.25">
      <c r="A651" s="2">
        <v>43537</v>
      </c>
      <c r="B651" s="4">
        <v>8.8751573488390356E-3</v>
      </c>
      <c r="C651" s="6">
        <v>1</v>
      </c>
      <c r="D651" s="4">
        <v>6.9345956754292004E-3</v>
      </c>
      <c r="E651" s="4">
        <v>1.4822711213483997E-2</v>
      </c>
      <c r="F651" s="4">
        <f t="shared" si="39"/>
        <v>7.9508510633878159E-3</v>
      </c>
      <c r="G651" s="4">
        <f t="shared" si="40"/>
        <v>9.2430628545121969E-4</v>
      </c>
      <c r="H651" s="4">
        <f t="shared" si="41"/>
        <v>4.6215314272560985E-4</v>
      </c>
      <c r="I651" s="3">
        <f t="shared" si="42"/>
        <v>0.35296800486103147</v>
      </c>
      <c r="J651" s="3"/>
    </row>
    <row r="652" spans="1:10" x14ac:dyDescent="0.25">
      <c r="A652" s="2">
        <v>43538</v>
      </c>
      <c r="B652" s="4">
        <v>-3.3451969183242447E-3</v>
      </c>
      <c r="C652" s="6">
        <v>1</v>
      </c>
      <c r="D652" s="4">
        <v>-4.9456396812130876E-4</v>
      </c>
      <c r="E652" s="4">
        <v>-7.303025560772225E-3</v>
      </c>
      <c r="F652" s="4">
        <f t="shared" si="39"/>
        <v>-3.7244253821094231E-3</v>
      </c>
      <c r="G652" s="4">
        <f t="shared" si="40"/>
        <v>3.7922846378517835E-4</v>
      </c>
      <c r="H652" s="4">
        <f t="shared" si="41"/>
        <v>1.8961423189258917E-4</v>
      </c>
      <c r="I652" s="3">
        <f t="shared" si="42"/>
        <v>0.39029045469381107</v>
      </c>
      <c r="J652" s="3"/>
    </row>
    <row r="653" spans="1:10" x14ac:dyDescent="0.25">
      <c r="A653" s="2">
        <v>43539</v>
      </c>
      <c r="B653" s="4">
        <v>-3.6053543664080756E-3</v>
      </c>
      <c r="C653" s="6">
        <v>1</v>
      </c>
      <c r="D653" s="4">
        <v>4.4876354344611791E-3</v>
      </c>
      <c r="E653" s="4">
        <v>-1.5765106896210579E-3</v>
      </c>
      <c r="F653" s="4">
        <f t="shared" si="39"/>
        <v>1.7563388266355199E-3</v>
      </c>
      <c r="G653" s="4">
        <f t="shared" si="40"/>
        <v>-5.3616931930435957E-3</v>
      </c>
      <c r="H653" s="4">
        <f t="shared" si="41"/>
        <v>2.6808465965217979E-3</v>
      </c>
      <c r="I653" s="3">
        <f t="shared" si="42"/>
        <v>7.9226086011876529E-3</v>
      </c>
      <c r="J653" s="3"/>
    </row>
    <row r="654" spans="1:10" x14ac:dyDescent="0.25">
      <c r="A654" s="2">
        <v>43542</v>
      </c>
      <c r="B654" s="4">
        <v>1.1603359852997652E-2</v>
      </c>
      <c r="C654" s="6">
        <v>1</v>
      </c>
      <c r="D654" s="4">
        <v>3.9748778443879917E-3</v>
      </c>
      <c r="E654" s="4">
        <v>5.2631578947368585E-3</v>
      </c>
      <c r="F654" s="4">
        <f t="shared" si="39"/>
        <v>3.107493390854304E-3</v>
      </c>
      <c r="G654" s="4">
        <f t="shared" si="40"/>
        <v>8.4958664621433491E-3</v>
      </c>
      <c r="H654" s="4">
        <f t="shared" si="41"/>
        <v>4.2479332310716746E-3</v>
      </c>
      <c r="I654" s="3">
        <f t="shared" si="42"/>
        <v>1.9996528891588145E-5</v>
      </c>
      <c r="J654" s="3"/>
    </row>
    <row r="655" spans="1:10" x14ac:dyDescent="0.25">
      <c r="A655" s="2">
        <v>43543</v>
      </c>
      <c r="B655" s="4">
        <v>-2.5901216770065627E-3</v>
      </c>
      <c r="C655" s="6">
        <v>1</v>
      </c>
      <c r="D655" s="4">
        <v>4.5545569958038712E-4</v>
      </c>
      <c r="E655" s="4">
        <v>5.2361256544508628E-4</v>
      </c>
      <c r="F655" s="4">
        <f t="shared" si="39"/>
        <v>-9.4311707351611392E-4</v>
      </c>
      <c r="G655" s="4">
        <f t="shared" si="40"/>
        <v>-1.6470046034904487E-3</v>
      </c>
      <c r="H655" s="4">
        <f t="shared" si="41"/>
        <v>8.2350230174522434E-4</v>
      </c>
      <c r="I655" s="3">
        <f t="shared" si="42"/>
        <v>0.27683104650892321</v>
      </c>
      <c r="J655" s="3"/>
    </row>
    <row r="656" spans="1:10" x14ac:dyDescent="0.25">
      <c r="A656" s="2">
        <v>43544</v>
      </c>
      <c r="B656" s="4">
        <v>5.5645103309762689E-3</v>
      </c>
      <c r="C656" s="6">
        <v>1</v>
      </c>
      <c r="D656" s="4">
        <v>-3.5864348096363852E-3</v>
      </c>
      <c r="E656" s="4">
        <v>1.3082155254727557E-2</v>
      </c>
      <c r="F656" s="4">
        <f t="shared" si="39"/>
        <v>-9.5416993195853849E-4</v>
      </c>
      <c r="G656" s="4">
        <f t="shared" si="40"/>
        <v>6.5186802629348074E-3</v>
      </c>
      <c r="H656" s="4">
        <f t="shared" si="41"/>
        <v>3.2593401314674037E-3</v>
      </c>
      <c r="I656" s="3">
        <f t="shared" si="42"/>
        <v>1.1428375383764054E-3</v>
      </c>
      <c r="J656" s="3"/>
    </row>
    <row r="657" spans="1:10" x14ac:dyDescent="0.25">
      <c r="A657" s="2">
        <v>43545</v>
      </c>
      <c r="B657" s="4">
        <v>5.7795212537157248E-3</v>
      </c>
      <c r="C657" s="6">
        <v>1</v>
      </c>
      <c r="D657" s="4">
        <v>1.1221423894442362E-2</v>
      </c>
      <c r="E657" s="4">
        <v>-9.2975718338031976E-3</v>
      </c>
      <c r="F657" s="4">
        <f t="shared" si="39"/>
        <v>5.1781259974862798E-3</v>
      </c>
      <c r="G657" s="4">
        <f t="shared" si="40"/>
        <v>6.0139525622944501E-4</v>
      </c>
      <c r="H657" s="4">
        <f t="shared" si="41"/>
        <v>3.006976281147225E-4</v>
      </c>
      <c r="I657" s="3">
        <f t="shared" si="42"/>
        <v>0.37834131482544475</v>
      </c>
      <c r="J657" s="3"/>
    </row>
    <row r="658" spans="1:10" x14ac:dyDescent="0.25">
      <c r="A658" s="2">
        <v>43546</v>
      </c>
      <c r="B658" s="4">
        <v>-1.601644625146037E-2</v>
      </c>
      <c r="C658" s="6">
        <v>1</v>
      </c>
      <c r="D658" s="4">
        <v>-1.8878430279246294E-2</v>
      </c>
      <c r="E658" s="4">
        <v>-1.3034410844629862E-2</v>
      </c>
      <c r="F658" s="4">
        <f t="shared" ref="F658:F721" si="43">SUMPRODUCT(B$2:D$2,C658:E658)</f>
        <v>-1.9978064053169566E-2</v>
      </c>
      <c r="G658" s="4">
        <f t="shared" ref="G658:G721" si="44">B658-F658</f>
        <v>3.9616178017091962E-3</v>
      </c>
      <c r="H658" s="4">
        <f t="shared" ref="H658:H721" si="45">MAX(B$8*G658,(B$8-1)*G658)</f>
        <v>1.9808089008545981E-3</v>
      </c>
      <c r="I658" s="3">
        <f t="shared" ref="I658:I721" si="46">_xlfn.T.DIST((B$11-G658)/B$10,B$9-3,0)</f>
        <v>4.5241565982296457E-2</v>
      </c>
      <c r="J658" s="3"/>
    </row>
    <row r="659" spans="1:10" x14ac:dyDescent="0.25">
      <c r="A659" s="2">
        <v>43549</v>
      </c>
      <c r="B659" s="4">
        <v>-6.9584360101663245E-3</v>
      </c>
      <c r="C659" s="6">
        <v>1</v>
      </c>
      <c r="D659" s="4">
        <v>-8.8918509909186039E-4</v>
      </c>
      <c r="E659" s="4">
        <v>3.6978341257263292E-3</v>
      </c>
      <c r="F659" s="4">
        <f t="shared" si="43"/>
        <v>-1.2055523478702224E-3</v>
      </c>
      <c r="G659" s="4">
        <f t="shared" si="44"/>
        <v>-5.7528836622961019E-3</v>
      </c>
      <c r="H659" s="4">
        <f t="shared" si="45"/>
        <v>2.876441831148051E-3</v>
      </c>
      <c r="I659" s="3">
        <f t="shared" si="46"/>
        <v>4.3801061236335695E-3</v>
      </c>
      <c r="J659" s="3"/>
    </row>
    <row r="660" spans="1:10" x14ac:dyDescent="0.25">
      <c r="A660" s="2">
        <v>43550</v>
      </c>
      <c r="B660" s="4">
        <v>1.3013058556966772E-2</v>
      </c>
      <c r="C660" s="6">
        <v>1</v>
      </c>
      <c r="D660" s="4">
        <v>7.2976307558192399E-3</v>
      </c>
      <c r="E660" s="4">
        <v>1.0000052631578882E-2</v>
      </c>
      <c r="F660" s="4">
        <f t="shared" si="43"/>
        <v>6.9993472024393669E-3</v>
      </c>
      <c r="G660" s="4">
        <f t="shared" si="44"/>
        <v>6.0137113545274054E-3</v>
      </c>
      <c r="H660" s="4">
        <f t="shared" si="45"/>
        <v>3.0068556772637027E-3</v>
      </c>
      <c r="I660" s="3">
        <f t="shared" si="46"/>
        <v>2.717617227011181E-3</v>
      </c>
      <c r="J660" s="3"/>
    </row>
    <row r="661" spans="1:10" x14ac:dyDescent="0.25">
      <c r="A661" s="2">
        <v>43551</v>
      </c>
      <c r="B661" s="4">
        <v>-7.6581746111012983E-3</v>
      </c>
      <c r="C661" s="6">
        <v>1</v>
      </c>
      <c r="D661" s="4">
        <v>-4.8771289284342823E-3</v>
      </c>
      <c r="E661" s="4">
        <v>-4.6899945445546543E-3</v>
      </c>
      <c r="F661" s="4">
        <f t="shared" si="43"/>
        <v>-6.5732751946721516E-3</v>
      </c>
      <c r="G661" s="4">
        <f t="shared" si="44"/>
        <v>-1.0848994164291467E-3</v>
      </c>
      <c r="H661" s="4">
        <f t="shared" si="45"/>
        <v>5.4244970821457333E-4</v>
      </c>
      <c r="I661" s="3">
        <f t="shared" si="46"/>
        <v>0.34101944365964365</v>
      </c>
      <c r="J661" s="3"/>
    </row>
    <row r="662" spans="1:10" x14ac:dyDescent="0.25">
      <c r="A662" s="2">
        <v>43552</v>
      </c>
      <c r="B662" s="4">
        <v>4.9788361672806758E-3</v>
      </c>
      <c r="C662" s="6">
        <v>1</v>
      </c>
      <c r="D662" s="4">
        <v>3.9421210497139203E-3</v>
      </c>
      <c r="E662" s="4">
        <v>0</v>
      </c>
      <c r="F662" s="4">
        <f t="shared" si="43"/>
        <v>1.7243090675548869E-3</v>
      </c>
      <c r="G662" s="4">
        <f t="shared" si="44"/>
        <v>3.2545270997257889E-3</v>
      </c>
      <c r="H662" s="4">
        <f t="shared" si="45"/>
        <v>1.6272635498628945E-3</v>
      </c>
      <c r="I662" s="3">
        <f t="shared" si="46"/>
        <v>9.1463488320737682E-2</v>
      </c>
      <c r="J662" s="3"/>
    </row>
    <row r="663" spans="1:10" x14ac:dyDescent="0.25">
      <c r="A663" s="2">
        <v>43553</v>
      </c>
      <c r="B663" s="4">
        <v>7.4336072423775157E-4</v>
      </c>
      <c r="C663" s="6">
        <v>1</v>
      </c>
      <c r="D663" s="4">
        <v>6.6150280597361277E-3</v>
      </c>
      <c r="E663" s="4">
        <v>6.2826701570679599E-3</v>
      </c>
      <c r="F663" s="4">
        <f t="shared" si="43"/>
        <v>5.4923528036951025E-3</v>
      </c>
      <c r="G663" s="4">
        <f t="shared" si="44"/>
        <v>-4.7489920794573509E-3</v>
      </c>
      <c r="H663" s="4">
        <f t="shared" si="45"/>
        <v>2.3744960397286755E-3</v>
      </c>
      <c r="I663" s="3">
        <f t="shared" si="46"/>
        <v>1.8445256885595215E-2</v>
      </c>
      <c r="J663" s="3"/>
    </row>
    <row r="664" spans="1:10" x14ac:dyDescent="0.25">
      <c r="A664" s="2">
        <v>43556</v>
      </c>
      <c r="B664" s="4">
        <v>1.1509912847626813E-2</v>
      </c>
      <c r="C664" s="6">
        <v>1</v>
      </c>
      <c r="D664" s="4">
        <v>1.1561776196188145E-2</v>
      </c>
      <c r="E664" s="4">
        <v>2.1852238389814538E-2</v>
      </c>
      <c r="F664" s="4">
        <f t="shared" si="43"/>
        <v>1.3482188082442203E-2</v>
      </c>
      <c r="G664" s="4">
        <f t="shared" si="44"/>
        <v>-1.9722752348153901E-3</v>
      </c>
      <c r="H664" s="4">
        <f t="shared" si="45"/>
        <v>9.8613761740769506E-4</v>
      </c>
      <c r="I664" s="3">
        <f t="shared" si="46"/>
        <v>0.23581882183411146</v>
      </c>
      <c r="J664" s="3"/>
    </row>
    <row r="665" spans="1:10" x14ac:dyDescent="0.25">
      <c r="A665" s="2">
        <v>43557</v>
      </c>
      <c r="B665" s="4">
        <v>-4.2825897677669644E-3</v>
      </c>
      <c r="C665" s="6">
        <v>1</v>
      </c>
      <c r="D665" s="4">
        <v>2.4316670442536825E-4</v>
      </c>
      <c r="E665" s="4">
        <v>4.5825358748745604E-3</v>
      </c>
      <c r="F665" s="4">
        <f t="shared" si="43"/>
        <v>-6.7343685852602015E-5</v>
      </c>
      <c r="G665" s="4">
        <f t="shared" si="44"/>
        <v>-4.2152460819143622E-3</v>
      </c>
      <c r="H665" s="4">
        <f t="shared" si="45"/>
        <v>2.1076230409571811E-3</v>
      </c>
      <c r="I665" s="3">
        <f t="shared" si="46"/>
        <v>3.544551882302889E-2</v>
      </c>
      <c r="J665" s="3"/>
    </row>
    <row r="666" spans="1:10" x14ac:dyDescent="0.25">
      <c r="A666" s="2">
        <v>43558</v>
      </c>
      <c r="B666" s="4">
        <v>-5.8981293796098733E-3</v>
      </c>
      <c r="C666" s="6">
        <v>1</v>
      </c>
      <c r="D666" s="4">
        <v>1.8062161044405389E-3</v>
      </c>
      <c r="E666" s="4">
        <v>5.0684237202225368E-4</v>
      </c>
      <c r="F666" s="4">
        <f t="shared" si="43"/>
        <v>1.3823613274161519E-4</v>
      </c>
      <c r="G666" s="4">
        <f t="shared" si="44"/>
        <v>-6.0363655123514886E-3</v>
      </c>
      <c r="H666" s="4">
        <f t="shared" si="45"/>
        <v>3.0181827561757443E-3</v>
      </c>
      <c r="I666" s="3">
        <f t="shared" si="46"/>
        <v>2.7782683785026216E-3</v>
      </c>
      <c r="J666" s="3"/>
    </row>
    <row r="667" spans="1:10" x14ac:dyDescent="0.25">
      <c r="A667" s="2">
        <v>43559</v>
      </c>
      <c r="B667" s="4">
        <v>1.4215168592172756E-2</v>
      </c>
      <c r="C667" s="6">
        <v>1</v>
      </c>
      <c r="D667" s="4">
        <v>2.3920117561277987E-3</v>
      </c>
      <c r="E667" s="4">
        <v>-2.5328774062816084E-3</v>
      </c>
      <c r="F667" s="4">
        <f t="shared" si="43"/>
        <v>-1.7457711242939043E-4</v>
      </c>
      <c r="G667" s="4">
        <f t="shared" si="44"/>
        <v>1.4389745704602146E-2</v>
      </c>
      <c r="H667" s="4">
        <f t="shared" si="45"/>
        <v>7.1948728523010732E-3</v>
      </c>
      <c r="I667" s="3">
        <f t="shared" si="46"/>
        <v>2.9077374412953405E-13</v>
      </c>
      <c r="J667" s="3"/>
    </row>
    <row r="668" spans="1:10" x14ac:dyDescent="0.25">
      <c r="A668" s="2">
        <v>43560</v>
      </c>
      <c r="B668" s="4">
        <v>5.3624040533588602E-3</v>
      </c>
      <c r="C668" s="6">
        <v>1</v>
      </c>
      <c r="D668" s="4">
        <v>4.5654548375972936E-3</v>
      </c>
      <c r="E668" s="4">
        <v>1.7775519666047845E-2</v>
      </c>
      <c r="F668" s="4">
        <f t="shared" si="43"/>
        <v>6.8078907767722737E-3</v>
      </c>
      <c r="G668" s="4">
        <f t="shared" si="44"/>
        <v>-1.4454867234134135E-3</v>
      </c>
      <c r="H668" s="4">
        <f t="shared" si="45"/>
        <v>7.2274336170670677E-4</v>
      </c>
      <c r="I668" s="3">
        <f t="shared" si="46"/>
        <v>0.30131572389159472</v>
      </c>
      <c r="J668" s="3"/>
    </row>
    <row r="669" spans="1:10" x14ac:dyDescent="0.25">
      <c r="A669" s="2">
        <v>43563</v>
      </c>
      <c r="B669" s="4">
        <v>6.1826078914628546E-3</v>
      </c>
      <c r="C669" s="6">
        <v>1</v>
      </c>
      <c r="D669" s="4">
        <v>1.1017310521161949E-3</v>
      </c>
      <c r="E669" s="4">
        <v>8.9819356795441951E-3</v>
      </c>
      <c r="F669" s="4">
        <f t="shared" si="43"/>
        <v>1.756906137633327E-3</v>
      </c>
      <c r="G669" s="4">
        <f t="shared" si="44"/>
        <v>4.4257017538295272E-3</v>
      </c>
      <c r="H669" s="4">
        <f t="shared" si="45"/>
        <v>2.2128508769147636E-3</v>
      </c>
      <c r="I669" s="3">
        <f t="shared" si="46"/>
        <v>2.6467836617589807E-2</v>
      </c>
      <c r="J669" s="3"/>
    </row>
    <row r="670" spans="1:10" x14ac:dyDescent="0.25">
      <c r="A670" s="2">
        <v>43564</v>
      </c>
      <c r="B670" s="4">
        <v>-1.2891560626007159E-2</v>
      </c>
      <c r="C670" s="6">
        <v>1</v>
      </c>
      <c r="D670" s="4">
        <v>-5.1587701388414731E-3</v>
      </c>
      <c r="E670" s="4">
        <v>-6.4292288046108315E-3</v>
      </c>
      <c r="F670" s="4">
        <f t="shared" si="43"/>
        <v>-7.2480241053678078E-3</v>
      </c>
      <c r="G670" s="4">
        <f t="shared" si="44"/>
        <v>-5.6435365206393513E-3</v>
      </c>
      <c r="H670" s="4">
        <f t="shared" si="45"/>
        <v>2.8217682603196756E-3</v>
      </c>
      <c r="I670" s="3">
        <f t="shared" si="46"/>
        <v>5.1908086058980217E-3</v>
      </c>
      <c r="J670" s="3"/>
    </row>
    <row r="671" spans="1:10" x14ac:dyDescent="0.25">
      <c r="A671" s="2">
        <v>43565</v>
      </c>
      <c r="B671" s="4">
        <v>-4.5159804916395929E-3</v>
      </c>
      <c r="C671" s="6">
        <v>1</v>
      </c>
      <c r="D671" s="4">
        <v>3.2840981289488091E-3</v>
      </c>
      <c r="E671" s="4">
        <v>1.3937332005973024E-2</v>
      </c>
      <c r="F671" s="4">
        <f t="shared" si="43"/>
        <v>4.7885026459634512E-3</v>
      </c>
      <c r="G671" s="4">
        <f t="shared" si="44"/>
        <v>-9.3044831376030441E-3</v>
      </c>
      <c r="H671" s="4">
        <f t="shared" si="45"/>
        <v>4.652241568801522E-3</v>
      </c>
      <c r="I671" s="3">
        <f t="shared" si="46"/>
        <v>3.1103206698827879E-6</v>
      </c>
      <c r="J671" s="3"/>
    </row>
    <row r="672" spans="1:10" x14ac:dyDescent="0.25">
      <c r="A672" s="2">
        <v>43566</v>
      </c>
      <c r="B672" s="4">
        <v>4.7816621034189044E-3</v>
      </c>
      <c r="C672" s="6">
        <v>1</v>
      </c>
      <c r="D672" s="4">
        <v>-6.894019598246981E-5</v>
      </c>
      <c r="E672" s="4">
        <v>-9.3274909510313586E-3</v>
      </c>
      <c r="F672" s="4">
        <f t="shared" si="43"/>
        <v>-3.9042418656503736E-3</v>
      </c>
      <c r="G672" s="4">
        <f t="shared" si="44"/>
        <v>8.685903969069278E-3</v>
      </c>
      <c r="H672" s="4">
        <f t="shared" si="45"/>
        <v>4.342951984534639E-3</v>
      </c>
      <c r="I672" s="3">
        <f t="shared" si="46"/>
        <v>1.2836564113073515E-5</v>
      </c>
      <c r="J672" s="3"/>
    </row>
    <row r="673" spans="1:10" x14ac:dyDescent="0.25">
      <c r="A673" s="2">
        <v>43567</v>
      </c>
      <c r="B673" s="4">
        <v>-1.2568708730311684E-2</v>
      </c>
      <c r="C673" s="6">
        <v>1</v>
      </c>
      <c r="D673" s="4">
        <v>6.7540939944241707E-3</v>
      </c>
      <c r="E673" s="4">
        <v>8.4241823587711817E-3</v>
      </c>
      <c r="F673" s="4">
        <f t="shared" si="43"/>
        <v>6.1562148408946986E-3</v>
      </c>
      <c r="G673" s="4">
        <f t="shared" si="44"/>
        <v>-1.8724923571206382E-2</v>
      </c>
      <c r="H673" s="4">
        <f t="shared" si="45"/>
        <v>9.3624617856031909E-3</v>
      </c>
      <c r="I673" s="3">
        <f t="shared" si="46"/>
        <v>2.7625651657803617E-21</v>
      </c>
      <c r="J673" s="3"/>
    </row>
    <row r="674" spans="1:10" x14ac:dyDescent="0.25">
      <c r="A674" s="2">
        <v>43570</v>
      </c>
      <c r="B674" s="4">
        <v>-3.3364001552456113E-3</v>
      </c>
      <c r="C674" s="6">
        <v>1</v>
      </c>
      <c r="D674" s="4">
        <v>-8.2135657888082747E-4</v>
      </c>
      <c r="E674" s="4">
        <v>-3.9312039312040525E-3</v>
      </c>
      <c r="F674" s="4">
        <f t="shared" si="43"/>
        <v>-3.1178211481517398E-3</v>
      </c>
      <c r="G674" s="4">
        <f t="shared" si="44"/>
        <v>-2.1857900709387149E-4</v>
      </c>
      <c r="H674" s="4">
        <f t="shared" si="45"/>
        <v>1.0928950354693575E-4</v>
      </c>
      <c r="I674" s="3">
        <f t="shared" si="46"/>
        <v>0.3966604405709957</v>
      </c>
      <c r="J674" s="3"/>
    </row>
    <row r="675" spans="1:10" x14ac:dyDescent="0.25">
      <c r="A675" s="2">
        <v>43571</v>
      </c>
      <c r="B675" s="4">
        <v>6.8195548167544473E-3</v>
      </c>
      <c r="C675" s="6">
        <v>1</v>
      </c>
      <c r="D675" s="4">
        <v>7.536003402521807E-4</v>
      </c>
      <c r="E675" s="4">
        <v>6.4134188455846619E-3</v>
      </c>
      <c r="F675" s="4">
        <f t="shared" si="43"/>
        <v>8.1492491239962229E-4</v>
      </c>
      <c r="G675" s="4">
        <f t="shared" si="44"/>
        <v>6.0046299043548246E-3</v>
      </c>
      <c r="H675" s="4">
        <f t="shared" si="45"/>
        <v>3.0023149521774123E-3</v>
      </c>
      <c r="I675" s="3">
        <f t="shared" si="46"/>
        <v>2.7585562178035366E-3</v>
      </c>
      <c r="J675" s="3"/>
    </row>
    <row r="676" spans="1:10" x14ac:dyDescent="0.25">
      <c r="A676" s="2">
        <v>43572</v>
      </c>
      <c r="B676" s="4">
        <v>2.8324748877452954E-3</v>
      </c>
      <c r="C676" s="6">
        <v>1</v>
      </c>
      <c r="D676" s="4">
        <v>-2.6357758003019427E-3</v>
      </c>
      <c r="E676" s="4">
        <v>-9.8044117647044793E-4</v>
      </c>
      <c r="F676" s="4">
        <f t="shared" si="43"/>
        <v>-3.8154501182183645E-3</v>
      </c>
      <c r="G676" s="4">
        <f t="shared" si="44"/>
        <v>6.64792500596366E-3</v>
      </c>
      <c r="H676" s="4">
        <f t="shared" si="45"/>
        <v>3.32396250298183E-3</v>
      </c>
      <c r="I676" s="3">
        <f t="shared" si="46"/>
        <v>9.0557903597791281E-4</v>
      </c>
      <c r="J676" s="3"/>
    </row>
    <row r="677" spans="1:10" x14ac:dyDescent="0.25">
      <c r="A677" s="2">
        <v>43573</v>
      </c>
      <c r="B677" s="4">
        <v>-3.6839840630795706E-3</v>
      </c>
      <c r="C677" s="6">
        <v>1</v>
      </c>
      <c r="D677" s="4">
        <v>2.1621723417399874E-3</v>
      </c>
      <c r="E677" s="4">
        <v>4.4160944266975477E-3</v>
      </c>
      <c r="F677" s="4">
        <f t="shared" si="43"/>
        <v>1.4321522149895916E-3</v>
      </c>
      <c r="G677" s="4">
        <f t="shared" si="44"/>
        <v>-5.1161362780691617E-3</v>
      </c>
      <c r="H677" s="4">
        <f t="shared" si="45"/>
        <v>2.5580681390345809E-3</v>
      </c>
      <c r="I677" s="3">
        <f t="shared" si="46"/>
        <v>1.1252801325196711E-2</v>
      </c>
      <c r="J677" s="3"/>
    </row>
    <row r="678" spans="1:10" x14ac:dyDescent="0.25">
      <c r="A678" s="2">
        <v>43577</v>
      </c>
      <c r="B678" s="4">
        <v>2.1816659872654798E-2</v>
      </c>
      <c r="C678" s="6">
        <v>1</v>
      </c>
      <c r="D678" s="4">
        <v>1.0274772812970401E-3</v>
      </c>
      <c r="E678" s="4">
        <v>2.8822668726070866E-2</v>
      </c>
      <c r="F678" s="4">
        <f t="shared" si="43"/>
        <v>6.8122177861127857E-3</v>
      </c>
      <c r="G678" s="4">
        <f t="shared" si="44"/>
        <v>1.5004442086542013E-2</v>
      </c>
      <c r="H678" s="4">
        <f t="shared" si="45"/>
        <v>7.5022210432710065E-3</v>
      </c>
      <c r="I678" s="3">
        <f t="shared" si="46"/>
        <v>2.6974689647006728E-14</v>
      </c>
      <c r="J678" s="3"/>
    </row>
    <row r="679" spans="1:10" x14ac:dyDescent="0.25">
      <c r="A679" s="2">
        <v>43578</v>
      </c>
      <c r="B679" s="4">
        <v>5.7899843832891484E-3</v>
      </c>
      <c r="C679" s="6">
        <v>1</v>
      </c>
      <c r="D679" s="4">
        <v>8.689517727608731E-3</v>
      </c>
      <c r="E679" s="4">
        <v>5.698053451949292E-3</v>
      </c>
      <c r="F679" s="4">
        <f t="shared" si="43"/>
        <v>7.0090126479579427E-3</v>
      </c>
      <c r="G679" s="4">
        <f t="shared" si="44"/>
        <v>-1.2190282646687943E-3</v>
      </c>
      <c r="H679" s="4">
        <f t="shared" si="45"/>
        <v>6.0951413233439715E-4</v>
      </c>
      <c r="I679" s="3">
        <f t="shared" si="46"/>
        <v>0.32703716918604842</v>
      </c>
      <c r="J679" s="3"/>
    </row>
    <row r="680" spans="1:10" x14ac:dyDescent="0.25">
      <c r="A680" s="2">
        <v>43579</v>
      </c>
      <c r="B680" s="4">
        <v>-1.9429095524259976E-2</v>
      </c>
      <c r="C680" s="6">
        <v>1</v>
      </c>
      <c r="D680" s="4">
        <v>-2.1026878440939534E-3</v>
      </c>
      <c r="E680" s="4">
        <v>-9.442870632672129E-4</v>
      </c>
      <c r="F680" s="4">
        <f t="shared" si="43"/>
        <v>-3.3776588910229056E-3</v>
      </c>
      <c r="G680" s="4">
        <f t="shared" si="44"/>
        <v>-1.6051436633237069E-2</v>
      </c>
      <c r="H680" s="4">
        <f t="shared" si="45"/>
        <v>8.0257183166185346E-3</v>
      </c>
      <c r="I680" s="3">
        <f t="shared" si="46"/>
        <v>4.4480446392088239E-16</v>
      </c>
      <c r="J680" s="3"/>
    </row>
    <row r="681" spans="1:10" x14ac:dyDescent="0.25">
      <c r="A681" s="2">
        <v>43580</v>
      </c>
      <c r="B681" s="4">
        <v>5.6263503009172933E-3</v>
      </c>
      <c r="C681" s="6">
        <v>1</v>
      </c>
      <c r="D681" s="4">
        <v>-6.1170343439209685E-4</v>
      </c>
      <c r="E681" s="4">
        <v>-3.780718336483968E-3</v>
      </c>
      <c r="F681" s="4">
        <f t="shared" si="43"/>
        <v>-2.9105163953710433E-3</v>
      </c>
      <c r="G681" s="4">
        <f t="shared" si="44"/>
        <v>8.5368666962883366E-3</v>
      </c>
      <c r="H681" s="4">
        <f t="shared" si="45"/>
        <v>4.2684333481441683E-3</v>
      </c>
      <c r="I681" s="3">
        <f t="shared" si="46"/>
        <v>1.8187371139398738E-5</v>
      </c>
      <c r="J681" s="3"/>
    </row>
    <row r="682" spans="1:10" x14ac:dyDescent="0.25">
      <c r="A682" s="2">
        <v>43581</v>
      </c>
      <c r="B682" s="4">
        <v>-2.104122586863566E-2</v>
      </c>
      <c r="C682" s="6">
        <v>1</v>
      </c>
      <c r="D682" s="4">
        <v>4.8632448901784198E-3</v>
      </c>
      <c r="E682" s="4">
        <v>-3.1783681214421211E-2</v>
      </c>
      <c r="F682" s="4">
        <f t="shared" si="43"/>
        <v>-5.7292524431702026E-3</v>
      </c>
      <c r="G682" s="4">
        <f t="shared" si="44"/>
        <v>-1.5311973425465458E-2</v>
      </c>
      <c r="H682" s="4">
        <f t="shared" si="45"/>
        <v>7.6559867127327288E-3</v>
      </c>
      <c r="I682" s="3">
        <f t="shared" si="46"/>
        <v>9.1726122837398729E-15</v>
      </c>
      <c r="J682" s="3"/>
    </row>
    <row r="683" spans="1:10" x14ac:dyDescent="0.25">
      <c r="A683" s="2">
        <v>43584</v>
      </c>
      <c r="B683" s="4">
        <v>-6.4603428728282619E-3</v>
      </c>
      <c r="C683" s="6">
        <v>1</v>
      </c>
      <c r="D683" s="4">
        <v>1.0829066655348996E-3</v>
      </c>
      <c r="E683" s="4">
        <v>4.8995590396865296E-3</v>
      </c>
      <c r="F683" s="4">
        <f t="shared" si="43"/>
        <v>6.8932853751708847E-4</v>
      </c>
      <c r="G683" s="4">
        <f t="shared" si="44"/>
        <v>-7.1496714103453504E-3</v>
      </c>
      <c r="H683" s="4">
        <f t="shared" si="45"/>
        <v>3.5748357051726752E-3</v>
      </c>
      <c r="I683" s="3">
        <f t="shared" si="46"/>
        <v>3.7733927972735318E-4</v>
      </c>
      <c r="J683" s="3"/>
    </row>
    <row r="684" spans="1:10" x14ac:dyDescent="0.25">
      <c r="A684" s="2">
        <v>43585</v>
      </c>
      <c r="B684" s="4">
        <v>3.8764969740709976E-3</v>
      </c>
      <c r="C684" s="6">
        <v>1</v>
      </c>
      <c r="D684" s="4">
        <v>5.0699192569680918E-4</v>
      </c>
      <c r="E684" s="4">
        <v>6.8259385665527805E-3</v>
      </c>
      <c r="F684" s="4">
        <f t="shared" si="43"/>
        <v>7.2306153553514953E-4</v>
      </c>
      <c r="G684" s="4">
        <f t="shared" si="44"/>
        <v>3.1534354385358478E-3</v>
      </c>
      <c r="H684" s="4">
        <f t="shared" si="45"/>
        <v>1.5767177192679239E-3</v>
      </c>
      <c r="I684" s="3">
        <f t="shared" si="46"/>
        <v>0.10002499375336911</v>
      </c>
      <c r="J684" s="3"/>
    </row>
    <row r="685" spans="1:10" x14ac:dyDescent="0.25">
      <c r="A685" s="2">
        <v>43586</v>
      </c>
      <c r="B685" s="4">
        <v>-2.0054689377340784E-2</v>
      </c>
      <c r="C685" s="6">
        <v>1</v>
      </c>
      <c r="D685" s="4">
        <v>-7.2311318780223788E-3</v>
      </c>
      <c r="E685" s="4">
        <v>1.4527845036320652E-3</v>
      </c>
      <c r="F685" s="4">
        <f t="shared" si="43"/>
        <v>-6.8816855427200783E-3</v>
      </c>
      <c r="G685" s="4">
        <f t="shared" si="44"/>
        <v>-1.3173003834620705E-2</v>
      </c>
      <c r="H685" s="4">
        <f t="shared" si="45"/>
        <v>6.5865019173103525E-3</v>
      </c>
      <c r="I685" s="3">
        <f t="shared" si="46"/>
        <v>2.7890806707892728E-11</v>
      </c>
      <c r="J685" s="3"/>
    </row>
    <row r="686" spans="1:10" x14ac:dyDescent="0.25">
      <c r="A686" s="2">
        <v>43587</v>
      </c>
      <c r="B686" s="4">
        <v>-1.754176835197141E-2</v>
      </c>
      <c r="C686" s="6">
        <v>1</v>
      </c>
      <c r="D686" s="4">
        <v>-1.8378405118852914E-3</v>
      </c>
      <c r="E686" s="4">
        <v>-2.2243762088974828E-2</v>
      </c>
      <c r="F686" s="4">
        <f t="shared" si="43"/>
        <v>-8.655848078333566E-3</v>
      </c>
      <c r="G686" s="4">
        <f t="shared" si="44"/>
        <v>-8.8859202736378436E-3</v>
      </c>
      <c r="H686" s="4">
        <f t="shared" si="45"/>
        <v>4.4429601368189218E-3</v>
      </c>
      <c r="I686" s="3">
        <f t="shared" si="46"/>
        <v>8.6909250031405256E-6</v>
      </c>
      <c r="J686" s="3"/>
    </row>
    <row r="687" spans="1:10" x14ac:dyDescent="0.25">
      <c r="A687" s="2">
        <v>43588</v>
      </c>
      <c r="B687" s="4">
        <v>2.3287009057579855E-3</v>
      </c>
      <c r="C687" s="6">
        <v>1</v>
      </c>
      <c r="D687" s="4">
        <v>9.3772286659525861E-3</v>
      </c>
      <c r="E687" s="4">
        <v>3.9564789295982727E-3</v>
      </c>
      <c r="F687" s="4">
        <f t="shared" si="43"/>
        <v>7.1127793043620794E-3</v>
      </c>
      <c r="G687" s="4">
        <f t="shared" si="44"/>
        <v>-4.7840783986040939E-3</v>
      </c>
      <c r="H687" s="4">
        <f t="shared" si="45"/>
        <v>2.392039199302047E-3</v>
      </c>
      <c r="I687" s="3">
        <f t="shared" si="46"/>
        <v>1.762219044736589E-2</v>
      </c>
      <c r="J687" s="3"/>
    </row>
    <row r="688" spans="1:10" x14ac:dyDescent="0.25">
      <c r="A688" s="2">
        <v>43591</v>
      </c>
      <c r="B688" s="4">
        <v>-4.3886682391723886E-3</v>
      </c>
      <c r="C688" s="6">
        <v>1</v>
      </c>
      <c r="D688" s="4">
        <v>-3.7498393528576646E-3</v>
      </c>
      <c r="E688" s="4">
        <v>1.231527154262424E-2</v>
      </c>
      <c r="F688" s="4">
        <f t="shared" si="43"/>
        <v>-1.2832113305537587E-3</v>
      </c>
      <c r="G688" s="4">
        <f t="shared" si="44"/>
        <v>-3.1054569086186299E-3</v>
      </c>
      <c r="H688" s="4">
        <f t="shared" si="45"/>
        <v>1.552728454309315E-3</v>
      </c>
      <c r="I688" s="3">
        <f t="shared" si="46"/>
        <v>0.10752060883605298</v>
      </c>
      <c r="J688" s="3"/>
    </row>
    <row r="689" spans="1:10" x14ac:dyDescent="0.25">
      <c r="A689" s="2">
        <v>43592</v>
      </c>
      <c r="B689" s="4">
        <v>-5.3156838723611433E-3</v>
      </c>
      <c r="C689" s="6">
        <v>1</v>
      </c>
      <c r="D689" s="4">
        <v>-1.6920947260894215E-2</v>
      </c>
      <c r="E689" s="4">
        <v>-2.8710463684207488E-2</v>
      </c>
      <c r="F689" s="4">
        <f t="shared" si="43"/>
        <v>-2.2446060572559684E-2</v>
      </c>
      <c r="G689" s="4">
        <f t="shared" si="44"/>
        <v>1.7130376700198541E-2</v>
      </c>
      <c r="H689" s="4">
        <f t="shared" si="45"/>
        <v>8.5651883500992704E-3</v>
      </c>
      <c r="I689" s="3">
        <f t="shared" si="46"/>
        <v>3.6482752879046558E-18</v>
      </c>
      <c r="J689" s="3"/>
    </row>
    <row r="690" spans="1:10" x14ac:dyDescent="0.25">
      <c r="A690" s="2">
        <v>43593</v>
      </c>
      <c r="B690" s="4">
        <v>1.564027038906346E-3</v>
      </c>
      <c r="C690" s="6">
        <v>1</v>
      </c>
      <c r="D690" s="4">
        <v>-1.3453336168165464E-3</v>
      </c>
      <c r="E690" s="4">
        <v>8.0161326661387644E-3</v>
      </c>
      <c r="F690" s="4">
        <f t="shared" si="43"/>
        <v>-4.589139623671773E-4</v>
      </c>
      <c r="G690" s="4">
        <f t="shared" si="44"/>
        <v>2.0229410012735233E-3</v>
      </c>
      <c r="H690" s="4">
        <f t="shared" si="45"/>
        <v>1.0114705006367616E-3</v>
      </c>
      <c r="I690" s="3">
        <f t="shared" si="46"/>
        <v>0.22484277875171318</v>
      </c>
      <c r="J690" s="3"/>
    </row>
    <row r="691" spans="1:10" x14ac:dyDescent="0.25">
      <c r="A691" s="2">
        <v>43594</v>
      </c>
      <c r="B691" s="4">
        <v>-9.1097397557182713E-4</v>
      </c>
      <c r="C691" s="6">
        <v>1</v>
      </c>
      <c r="D691" s="4">
        <v>-2.7631788724747919E-3</v>
      </c>
      <c r="E691" s="4">
        <v>9.939363323094863E-4</v>
      </c>
      <c r="F691" s="4">
        <f t="shared" si="43"/>
        <v>-3.4088508878642632E-3</v>
      </c>
      <c r="G691" s="4">
        <f t="shared" si="44"/>
        <v>2.497876912292436E-3</v>
      </c>
      <c r="H691" s="4">
        <f t="shared" si="45"/>
        <v>1.248938456146218E-3</v>
      </c>
      <c r="I691" s="3">
        <f t="shared" si="46"/>
        <v>0.16696643701795094</v>
      </c>
      <c r="J691" s="3"/>
    </row>
    <row r="692" spans="1:10" x14ac:dyDescent="0.25">
      <c r="A692" s="2">
        <v>43595</v>
      </c>
      <c r="B692" s="4">
        <v>8.6957895973653887E-3</v>
      </c>
      <c r="C692" s="6">
        <v>1</v>
      </c>
      <c r="D692" s="4">
        <v>4.433337743502852E-3</v>
      </c>
      <c r="E692" s="4">
        <v>6.4548662589307693E-3</v>
      </c>
      <c r="F692" s="4">
        <f t="shared" si="43"/>
        <v>3.7832070870798917E-3</v>
      </c>
      <c r="G692" s="4">
        <f t="shared" si="44"/>
        <v>4.9125825102854966E-3</v>
      </c>
      <c r="H692" s="4">
        <f t="shared" si="45"/>
        <v>2.4562912551427483E-3</v>
      </c>
      <c r="I692" s="3">
        <f t="shared" si="46"/>
        <v>1.4162452981813931E-2</v>
      </c>
      <c r="J692" s="3"/>
    </row>
    <row r="693" spans="1:10" x14ac:dyDescent="0.25">
      <c r="A693" s="2">
        <v>43598</v>
      </c>
      <c r="B693" s="4">
        <v>-1.1102383253193904E-2</v>
      </c>
      <c r="C693" s="6">
        <v>1</v>
      </c>
      <c r="D693" s="4">
        <v>-2.4827682203144907E-2</v>
      </c>
      <c r="E693" s="4">
        <v>-1.0853527380365047E-2</v>
      </c>
      <c r="F693" s="4">
        <f t="shared" si="43"/>
        <v>-2.4197550690156722E-2</v>
      </c>
      <c r="G693" s="4">
        <f t="shared" si="44"/>
        <v>1.3095167436962818E-2</v>
      </c>
      <c r="H693" s="4">
        <f t="shared" si="45"/>
        <v>6.547583718481409E-3</v>
      </c>
      <c r="I693" s="3">
        <f t="shared" si="46"/>
        <v>3.226079527392013E-11</v>
      </c>
      <c r="J693" s="3"/>
    </row>
    <row r="694" spans="1:10" x14ac:dyDescent="0.25">
      <c r="A694" s="2">
        <v>43599</v>
      </c>
      <c r="B694" s="4">
        <v>1.3208765884991092E-3</v>
      </c>
      <c r="C694" s="6">
        <v>1</v>
      </c>
      <c r="D694" s="4">
        <v>8.9110181560314583E-3</v>
      </c>
      <c r="E694" s="4">
        <v>1.8952669274447276E-2</v>
      </c>
      <c r="F694" s="4">
        <f t="shared" si="43"/>
        <v>1.0604118995010341E-2</v>
      </c>
      <c r="G694" s="4">
        <f t="shared" si="44"/>
        <v>-9.2832424065112315E-3</v>
      </c>
      <c r="H694" s="4">
        <f t="shared" si="45"/>
        <v>4.6416212032556158E-3</v>
      </c>
      <c r="I694" s="3">
        <f t="shared" si="46"/>
        <v>3.2804178906753028E-6</v>
      </c>
      <c r="J694" s="3"/>
    </row>
    <row r="695" spans="1:10" x14ac:dyDescent="0.25">
      <c r="A695" s="2">
        <v>43600</v>
      </c>
      <c r="B695" s="4">
        <v>7.386747793008297E-3</v>
      </c>
      <c r="C695" s="6">
        <v>1</v>
      </c>
      <c r="D695" s="4">
        <v>5.9933920108852234E-3</v>
      </c>
      <c r="E695" s="4">
        <v>1.1257953989231462E-2</v>
      </c>
      <c r="F695" s="4">
        <f t="shared" si="43"/>
        <v>6.2753527669468625E-3</v>
      </c>
      <c r="G695" s="4">
        <f t="shared" si="44"/>
        <v>1.1113950260614345E-3</v>
      </c>
      <c r="H695" s="4">
        <f t="shared" si="45"/>
        <v>5.5569751303071726E-4</v>
      </c>
      <c r="I695" s="3">
        <f t="shared" si="46"/>
        <v>0.33463095092248296</v>
      </c>
      <c r="J695" s="3"/>
    </row>
    <row r="696" spans="1:10" x14ac:dyDescent="0.25">
      <c r="A696" s="2">
        <v>43601</v>
      </c>
      <c r="B696" s="4">
        <v>-1.3105389594503247E-4</v>
      </c>
      <c r="C696" s="6">
        <v>1</v>
      </c>
      <c r="D696" s="4">
        <v>8.8144353622885419E-3</v>
      </c>
      <c r="E696" s="4">
        <v>1.0648547918683526E-2</v>
      </c>
      <c r="F696" s="4">
        <f t="shared" si="43"/>
        <v>8.3856659904918383E-3</v>
      </c>
      <c r="G696" s="4">
        <f t="shared" si="44"/>
        <v>-8.5167198864368708E-3</v>
      </c>
      <c r="H696" s="4">
        <f t="shared" si="45"/>
        <v>4.2583599432184354E-3</v>
      </c>
      <c r="I696" s="3">
        <f t="shared" si="46"/>
        <v>2.0710281030236117E-5</v>
      </c>
      <c r="J696" s="3"/>
    </row>
    <row r="697" spans="1:10" x14ac:dyDescent="0.25">
      <c r="A697" s="2">
        <v>43602</v>
      </c>
      <c r="B697" s="4">
        <v>-5.8930835527856162E-3</v>
      </c>
      <c r="C697" s="6">
        <v>1</v>
      </c>
      <c r="D697" s="4">
        <v>-5.7328889756219636E-3</v>
      </c>
      <c r="E697" s="4">
        <v>-8.6205942825955395E-3</v>
      </c>
      <c r="F697" s="4">
        <f t="shared" si="43"/>
        <v>-8.2744131626494959E-3</v>
      </c>
      <c r="G697" s="4">
        <f t="shared" si="44"/>
        <v>2.3813296098638796E-3</v>
      </c>
      <c r="H697" s="4">
        <f t="shared" si="45"/>
        <v>1.1906648049319398E-3</v>
      </c>
      <c r="I697" s="3">
        <f t="shared" si="46"/>
        <v>0.18064879713081433</v>
      </c>
      <c r="J697" s="3"/>
    </row>
    <row r="698" spans="1:10" x14ac:dyDescent="0.25">
      <c r="A698" s="2">
        <v>43605</v>
      </c>
      <c r="B698" s="4">
        <v>-1.3174119415693131E-4</v>
      </c>
      <c r="C698" s="6">
        <v>1</v>
      </c>
      <c r="D698" s="4">
        <v>-6.6689465907601164E-3</v>
      </c>
      <c r="E698" s="4">
        <v>-4.8309176410188392E-4</v>
      </c>
      <c r="F698" s="4">
        <f t="shared" si="43"/>
        <v>-6.9289019028648414E-3</v>
      </c>
      <c r="G698" s="4">
        <f t="shared" si="44"/>
        <v>6.7971607087079101E-3</v>
      </c>
      <c r="H698" s="4">
        <f t="shared" si="45"/>
        <v>3.398580354353955E-3</v>
      </c>
      <c r="I698" s="3">
        <f t="shared" si="46"/>
        <v>6.8837298343251828E-4</v>
      </c>
      <c r="J698" s="3"/>
    </row>
    <row r="699" spans="1:10" x14ac:dyDescent="0.25">
      <c r="A699" s="2">
        <v>43606</v>
      </c>
      <c r="B699" s="4">
        <v>4.6113508259646441E-3</v>
      </c>
      <c r="C699" s="6">
        <v>1</v>
      </c>
      <c r="D699" s="4">
        <v>8.7418493093505134E-3</v>
      </c>
      <c r="E699" s="4">
        <v>1.4498790986043897E-3</v>
      </c>
      <c r="F699" s="4">
        <f t="shared" si="43"/>
        <v>5.9558837242119425E-3</v>
      </c>
      <c r="G699" s="4">
        <f t="shared" si="44"/>
        <v>-1.3445328982472984E-3</v>
      </c>
      <c r="H699" s="4">
        <f t="shared" si="45"/>
        <v>6.7226644912364922E-4</v>
      </c>
      <c r="I699" s="3">
        <f t="shared" si="46"/>
        <v>0.31306732256144165</v>
      </c>
      <c r="J699" s="3"/>
    </row>
    <row r="700" spans="1:10" x14ac:dyDescent="0.25">
      <c r="A700" s="2">
        <v>43607</v>
      </c>
      <c r="B700" s="4">
        <v>-9.0491076050074337E-3</v>
      </c>
      <c r="C700" s="6">
        <v>1</v>
      </c>
      <c r="D700" s="4">
        <v>-2.8771758781904744E-3</v>
      </c>
      <c r="E700" s="4">
        <v>-2.0752800229382307E-2</v>
      </c>
      <c r="F700" s="4">
        <f t="shared" si="43"/>
        <v>-9.1068422367298757E-3</v>
      </c>
      <c r="G700" s="4">
        <f t="shared" si="44"/>
        <v>5.7734631722441976E-5</v>
      </c>
      <c r="H700" s="4">
        <f t="shared" si="45"/>
        <v>2.8867315861220988E-5</v>
      </c>
      <c r="I700" s="3">
        <f t="shared" si="46"/>
        <v>0.39854771231480246</v>
      </c>
      <c r="J700" s="3"/>
    </row>
    <row r="701" spans="1:10" x14ac:dyDescent="0.25">
      <c r="A701" s="2">
        <v>43608</v>
      </c>
      <c r="B701" s="4">
        <v>-2.3425066051854904E-2</v>
      </c>
      <c r="C701" s="6">
        <v>1</v>
      </c>
      <c r="D701" s="4">
        <v>-1.2480587297775902E-2</v>
      </c>
      <c r="E701" s="4">
        <v>-4.4356922407248756E-2</v>
      </c>
      <c r="F701" s="4">
        <f t="shared" si="43"/>
        <v>-2.2910809918922109E-2</v>
      </c>
      <c r="G701" s="4">
        <f t="shared" si="44"/>
        <v>-5.1425613293279437E-4</v>
      </c>
      <c r="H701" s="4">
        <f t="shared" si="45"/>
        <v>2.5712806646639719E-4</v>
      </c>
      <c r="I701" s="3">
        <f t="shared" si="46"/>
        <v>0.38556843278547603</v>
      </c>
      <c r="J701" s="3"/>
    </row>
    <row r="702" spans="1:10" x14ac:dyDescent="0.25">
      <c r="A702" s="2">
        <v>43609</v>
      </c>
      <c r="B702" s="4">
        <v>4.2011057574966593E-3</v>
      </c>
      <c r="C702" s="6">
        <v>1</v>
      </c>
      <c r="D702" s="4">
        <v>2.464452962781305E-3</v>
      </c>
      <c r="E702" s="4">
        <v>1.7534864235939418E-2</v>
      </c>
      <c r="F702" s="4">
        <f t="shared" si="43"/>
        <v>5.0571643568424161E-3</v>
      </c>
      <c r="G702" s="4">
        <f t="shared" si="44"/>
        <v>-8.5605859934575687E-4</v>
      </c>
      <c r="H702" s="4">
        <f t="shared" si="45"/>
        <v>4.2802929967287844E-4</v>
      </c>
      <c r="I702" s="3">
        <f t="shared" si="46"/>
        <v>0.36210726237343205</v>
      </c>
      <c r="J702" s="3"/>
    </row>
    <row r="703" spans="1:10" x14ac:dyDescent="0.25">
      <c r="A703" s="2">
        <v>43613</v>
      </c>
      <c r="B703" s="4">
        <v>-2.0108068667790691E-2</v>
      </c>
      <c r="C703" s="6">
        <v>1</v>
      </c>
      <c r="D703" s="4">
        <v>-9.4115542507789973E-3</v>
      </c>
      <c r="E703" s="4">
        <v>8.1094272681194735E-3</v>
      </c>
      <c r="F703" s="4">
        <f t="shared" si="43"/>
        <v>-6.9181047049356095E-3</v>
      </c>
      <c r="G703" s="4">
        <f t="shared" si="44"/>
        <v>-1.3189963962855081E-2</v>
      </c>
      <c r="H703" s="4">
        <f t="shared" si="45"/>
        <v>6.5949819814275406E-3</v>
      </c>
      <c r="I703" s="3">
        <f t="shared" si="46"/>
        <v>2.6287029284184305E-11</v>
      </c>
      <c r="J703" s="3"/>
    </row>
    <row r="704" spans="1:10" x14ac:dyDescent="0.25">
      <c r="A704" s="2">
        <v>43614</v>
      </c>
      <c r="B704" s="4">
        <v>-6.1974361027615776E-3</v>
      </c>
      <c r="C704" s="6">
        <v>1</v>
      </c>
      <c r="D704" s="4">
        <v>-6.5230512383870343E-3</v>
      </c>
      <c r="E704" s="4">
        <v>-7.0386629984244831E-3</v>
      </c>
      <c r="F704" s="4">
        <f t="shared" si="43"/>
        <v>-8.5016817409680583E-3</v>
      </c>
      <c r="G704" s="4">
        <f t="shared" si="44"/>
        <v>2.3042456382064806E-3</v>
      </c>
      <c r="H704" s="4">
        <f t="shared" si="45"/>
        <v>1.1521228191032403E-3</v>
      </c>
      <c r="I704" s="3">
        <f t="shared" si="46"/>
        <v>0.18991957423811709</v>
      </c>
      <c r="J704" s="3"/>
    </row>
    <row r="705" spans="1:10" x14ac:dyDescent="0.25">
      <c r="A705" s="2">
        <v>43615</v>
      </c>
      <c r="B705" s="4">
        <v>-2.6329375107084774E-3</v>
      </c>
      <c r="C705" s="6">
        <v>1</v>
      </c>
      <c r="D705" s="4">
        <v>2.2479336680456541E-3</v>
      </c>
      <c r="E705" s="4">
        <v>-3.9493721518987224E-2</v>
      </c>
      <c r="F705" s="4">
        <f t="shared" si="43"/>
        <v>-9.8189832262735206E-3</v>
      </c>
      <c r="G705" s="4">
        <f t="shared" si="44"/>
        <v>7.1860457155650433E-3</v>
      </c>
      <c r="H705" s="4">
        <f t="shared" si="45"/>
        <v>3.5930228577825216E-3</v>
      </c>
      <c r="I705" s="3">
        <f t="shared" si="46"/>
        <v>3.2759233359006982E-4</v>
      </c>
      <c r="J705" s="3"/>
    </row>
    <row r="706" spans="1:10" x14ac:dyDescent="0.25">
      <c r="A706" s="2">
        <v>43616</v>
      </c>
      <c r="B706" s="4">
        <v>-1.6673661032960974E-2</v>
      </c>
      <c r="C706" s="6">
        <v>1</v>
      </c>
      <c r="D706" s="4">
        <v>-1.2710401616994438E-2</v>
      </c>
      <c r="E706" s="4">
        <v>-5.5350503708513576E-2</v>
      </c>
      <c r="F706" s="4">
        <f t="shared" si="43"/>
        <v>-2.5929697914271164E-2</v>
      </c>
      <c r="G706" s="4">
        <f t="shared" si="44"/>
        <v>9.2560368813101902E-3</v>
      </c>
      <c r="H706" s="4">
        <f t="shared" si="45"/>
        <v>4.6280184406550951E-3</v>
      </c>
      <c r="I706" s="3">
        <f t="shared" si="46"/>
        <v>3.2084129579600622E-6</v>
      </c>
      <c r="J706" s="3"/>
    </row>
    <row r="707" spans="1:10" x14ac:dyDescent="0.25">
      <c r="A707" s="2">
        <v>43619</v>
      </c>
      <c r="B707" s="4">
        <v>1.5684436852841488E-2</v>
      </c>
      <c r="C707" s="6">
        <v>1</v>
      </c>
      <c r="D707" s="4">
        <v>-3.3175173723110074E-3</v>
      </c>
      <c r="E707" s="4">
        <v>-1.2834765625000188E-2</v>
      </c>
      <c r="F707" s="4">
        <f t="shared" si="43"/>
        <v>-7.4194774758144059E-3</v>
      </c>
      <c r="G707" s="4">
        <f t="shared" si="44"/>
        <v>2.3103914328655894E-2</v>
      </c>
      <c r="H707" s="4">
        <f t="shared" si="45"/>
        <v>1.1551957164327947E-2</v>
      </c>
      <c r="I707" s="3">
        <f t="shared" si="46"/>
        <v>2.3679690704722686E-31</v>
      </c>
      <c r="J707" s="3"/>
    </row>
    <row r="708" spans="1:10" x14ac:dyDescent="0.25">
      <c r="A708" s="2">
        <v>43620</v>
      </c>
      <c r="B708" s="4">
        <v>2.3789682254326872E-2</v>
      </c>
      <c r="C708" s="6">
        <v>1</v>
      </c>
      <c r="D708" s="4">
        <v>2.192618948248426E-2</v>
      </c>
      <c r="E708" s="4">
        <v>2.0915657381817221E-2</v>
      </c>
      <c r="F708" s="4">
        <f t="shared" si="43"/>
        <v>2.1571154697708522E-2</v>
      </c>
      <c r="G708" s="4">
        <f t="shared" si="44"/>
        <v>2.21852755661835E-3</v>
      </c>
      <c r="H708" s="4">
        <f t="shared" si="45"/>
        <v>1.109263778309175E-3</v>
      </c>
      <c r="I708" s="3">
        <f t="shared" si="46"/>
        <v>0.20040448609070954</v>
      </c>
      <c r="J708" s="3"/>
    </row>
    <row r="709" spans="1:10" x14ac:dyDescent="0.25">
      <c r="A709" s="2">
        <v>43621</v>
      </c>
      <c r="B709" s="4">
        <v>-8.2891219583847153E-3</v>
      </c>
      <c r="C709" s="6">
        <v>1</v>
      </c>
      <c r="D709" s="4">
        <v>8.5681796366205987E-3</v>
      </c>
      <c r="E709" s="4">
        <v>-2.2702049983502337E-2</v>
      </c>
      <c r="F709" s="4">
        <f t="shared" si="43"/>
        <v>-4.1013463189349623E-4</v>
      </c>
      <c r="G709" s="4">
        <f t="shared" si="44"/>
        <v>-7.87898732649122E-3</v>
      </c>
      <c r="H709" s="4">
        <f t="shared" si="45"/>
        <v>3.93949366324561E-3</v>
      </c>
      <c r="I709" s="3">
        <f t="shared" si="46"/>
        <v>8.5299311687056709E-5</v>
      </c>
      <c r="J709" s="3"/>
    </row>
    <row r="710" spans="1:10" x14ac:dyDescent="0.25">
      <c r="A710" s="2">
        <v>43622</v>
      </c>
      <c r="B710" s="4">
        <v>1.8224113534103026E-2</v>
      </c>
      <c r="C710" s="6">
        <v>1</v>
      </c>
      <c r="D710" s="4">
        <v>6.6701042737056238E-3</v>
      </c>
      <c r="E710" s="4">
        <v>2.7195410764872641E-2</v>
      </c>
      <c r="F710" s="4">
        <f t="shared" si="43"/>
        <v>1.092798008309152E-2</v>
      </c>
      <c r="G710" s="4">
        <f t="shared" si="44"/>
        <v>7.2961334510115057E-3</v>
      </c>
      <c r="H710" s="4">
        <f t="shared" si="45"/>
        <v>3.6480667255057529E-3</v>
      </c>
      <c r="I710" s="3">
        <f t="shared" si="46"/>
        <v>2.635508403312405E-4</v>
      </c>
      <c r="J710" s="3"/>
    </row>
    <row r="711" spans="1:10" x14ac:dyDescent="0.25">
      <c r="A711" s="2">
        <v>43623</v>
      </c>
      <c r="B711" s="4">
        <v>3.6334127621373558E-3</v>
      </c>
      <c r="C711" s="6">
        <v>1</v>
      </c>
      <c r="D711" s="4">
        <v>1.0147736846375599E-2</v>
      </c>
      <c r="E711" s="4">
        <v>1.5444071453065034E-2</v>
      </c>
      <c r="F711" s="4">
        <f t="shared" si="43"/>
        <v>1.0693608559123633E-2</v>
      </c>
      <c r="G711" s="4">
        <f t="shared" si="44"/>
        <v>-7.0601957969862773E-3</v>
      </c>
      <c r="H711" s="4">
        <f t="shared" si="45"/>
        <v>3.5300978984931387E-3</v>
      </c>
      <c r="I711" s="3">
        <f t="shared" si="46"/>
        <v>4.48468619728816E-4</v>
      </c>
      <c r="J711" s="3"/>
    </row>
    <row r="712" spans="1:10" x14ac:dyDescent="0.25">
      <c r="A712" s="2">
        <v>43626</v>
      </c>
      <c r="B712" s="4">
        <v>4.4250198299888854E-3</v>
      </c>
      <c r="C712" s="6">
        <v>1</v>
      </c>
      <c r="D712" s="4">
        <v>4.5914778641495957E-3</v>
      </c>
      <c r="E712" s="4">
        <v>-1.4665996740901743E-2</v>
      </c>
      <c r="F712" s="4">
        <f t="shared" si="43"/>
        <v>-1.5347016019833454E-3</v>
      </c>
      <c r="G712" s="4">
        <f t="shared" si="44"/>
        <v>5.9597214319722308E-3</v>
      </c>
      <c r="H712" s="4">
        <f t="shared" si="45"/>
        <v>2.9798607159861154E-3</v>
      </c>
      <c r="I712" s="3">
        <f t="shared" si="46"/>
        <v>2.9692816149789552E-3</v>
      </c>
      <c r="J712" s="3"/>
    </row>
    <row r="713" spans="1:10" x14ac:dyDescent="0.25">
      <c r="A713" s="2">
        <v>43627</v>
      </c>
      <c r="B713" s="4">
        <v>-9.3459162813880337E-4</v>
      </c>
      <c r="C713" s="6">
        <v>1</v>
      </c>
      <c r="D713" s="4">
        <v>-1.7177908740118042E-4</v>
      </c>
      <c r="E713" s="4">
        <v>5.5132307339156306E-4</v>
      </c>
      <c r="F713" s="4">
        <f t="shared" si="43"/>
        <v>-1.440114552554315E-3</v>
      </c>
      <c r="G713" s="4">
        <f t="shared" si="44"/>
        <v>5.0552292441551159E-4</v>
      </c>
      <c r="H713" s="4">
        <f t="shared" si="45"/>
        <v>2.5276146220775579E-4</v>
      </c>
      <c r="I713" s="3">
        <f t="shared" si="46"/>
        <v>0.38409183695753368</v>
      </c>
      <c r="J713" s="3"/>
    </row>
    <row r="714" spans="1:10" x14ac:dyDescent="0.25">
      <c r="A714" s="2">
        <v>43628</v>
      </c>
      <c r="B714" s="4">
        <v>-1.0823059788209299E-2</v>
      </c>
      <c r="C714" s="6">
        <v>1</v>
      </c>
      <c r="D714" s="4">
        <v>-2.2684461983530912E-3</v>
      </c>
      <c r="E714" s="4">
        <v>-4.132231404958675E-2</v>
      </c>
      <c r="F714" s="4">
        <f t="shared" si="43"/>
        <v>-1.3920449318072792E-2</v>
      </c>
      <c r="G714" s="4">
        <f t="shared" si="44"/>
        <v>3.0973895298634924E-3</v>
      </c>
      <c r="H714" s="4">
        <f t="shared" si="45"/>
        <v>1.5486947649317462E-3</v>
      </c>
      <c r="I714" s="3">
        <f t="shared" si="46"/>
        <v>0.10498570082285798</v>
      </c>
      <c r="J714" s="3"/>
    </row>
    <row r="715" spans="1:10" x14ac:dyDescent="0.25">
      <c r="A715" s="2">
        <v>43629</v>
      </c>
      <c r="B715" s="4">
        <v>8.7803736228475593E-3</v>
      </c>
      <c r="C715" s="6">
        <v>1</v>
      </c>
      <c r="D715" s="4">
        <v>4.5814481009007757E-3</v>
      </c>
      <c r="E715" s="4">
        <v>2.6436839080459906E-2</v>
      </c>
      <c r="F715" s="4">
        <f t="shared" si="43"/>
        <v>9.0536563723979807E-3</v>
      </c>
      <c r="G715" s="4">
        <f t="shared" si="44"/>
        <v>-2.7328274955042142E-4</v>
      </c>
      <c r="H715" s="4">
        <f t="shared" si="45"/>
        <v>1.3664137477521071E-4</v>
      </c>
      <c r="I715" s="3">
        <f t="shared" si="46"/>
        <v>0.39530119244369838</v>
      </c>
      <c r="J715" s="3"/>
    </row>
    <row r="716" spans="1:10" x14ac:dyDescent="0.25">
      <c r="A716" s="2">
        <v>43630</v>
      </c>
      <c r="B716" s="4">
        <v>-4.4191088000230527E-3</v>
      </c>
      <c r="C716" s="6">
        <v>1</v>
      </c>
      <c r="D716" s="4">
        <v>-1.2687249201068784E-3</v>
      </c>
      <c r="E716" s="4">
        <v>1.1758062051620222E-2</v>
      </c>
      <c r="F716" s="4">
        <f t="shared" si="43"/>
        <v>5.6733970282844305E-4</v>
      </c>
      <c r="G716" s="4">
        <f t="shared" si="44"/>
        <v>-4.9864485028514958E-3</v>
      </c>
      <c r="H716" s="4">
        <f t="shared" si="45"/>
        <v>2.4932242514257479E-3</v>
      </c>
      <c r="I716" s="3">
        <f t="shared" si="46"/>
        <v>1.3455045472513938E-2</v>
      </c>
      <c r="J716" s="3"/>
    </row>
    <row r="717" spans="1:10" x14ac:dyDescent="0.25">
      <c r="A717" s="2">
        <v>43633</v>
      </c>
      <c r="B717" s="4">
        <v>9.9531012863944834E-3</v>
      </c>
      <c r="C717" s="6">
        <v>1</v>
      </c>
      <c r="D717" s="4">
        <v>9.2598005476141054E-4</v>
      </c>
      <c r="E717" s="4">
        <v>-1.7155506364139428E-2</v>
      </c>
      <c r="F717" s="4">
        <f t="shared" si="43"/>
        <v>-5.1226555627946948E-3</v>
      </c>
      <c r="G717" s="4">
        <f t="shared" si="44"/>
        <v>1.5075756849189178E-2</v>
      </c>
      <c r="H717" s="4">
        <f t="shared" si="45"/>
        <v>7.5378784245945891E-3</v>
      </c>
      <c r="I717" s="3">
        <f t="shared" si="46"/>
        <v>2.0352838449411761E-14</v>
      </c>
      <c r="J717" s="3"/>
    </row>
    <row r="718" spans="1:10" x14ac:dyDescent="0.25">
      <c r="A718" s="2">
        <v>43634</v>
      </c>
      <c r="B718" s="4">
        <v>8.6561788961336816E-3</v>
      </c>
      <c r="C718" s="6">
        <v>1</v>
      </c>
      <c r="D718" s="4">
        <v>9.3533185000451713E-3</v>
      </c>
      <c r="E718" s="4">
        <v>2.2522522522522515E-2</v>
      </c>
      <c r="F718" s="4">
        <f t="shared" si="43"/>
        <v>1.1879936433413826E-2</v>
      </c>
      <c r="G718" s="4">
        <f t="shared" si="44"/>
        <v>-3.2237575372801447E-3</v>
      </c>
      <c r="H718" s="4">
        <f t="shared" si="45"/>
        <v>1.6118787686400723E-3</v>
      </c>
      <c r="I718" s="3">
        <f t="shared" si="46"/>
        <v>9.7067920552377743E-2</v>
      </c>
      <c r="J718" s="3"/>
    </row>
    <row r="719" spans="1:10" x14ac:dyDescent="0.25">
      <c r="A719" s="2">
        <v>43635</v>
      </c>
      <c r="B719" s="4">
        <v>-5.5454420107212687E-3</v>
      </c>
      <c r="C719" s="6">
        <v>1</v>
      </c>
      <c r="D719" s="4">
        <v>2.7012575474278933E-3</v>
      </c>
      <c r="E719" s="4">
        <v>3.3039096916300803E-3</v>
      </c>
      <c r="F719" s="4">
        <f t="shared" si="43"/>
        <v>1.578718962459012E-3</v>
      </c>
      <c r="G719" s="4">
        <f t="shared" si="44"/>
        <v>-7.1241609731802803E-3</v>
      </c>
      <c r="H719" s="4">
        <f t="shared" si="45"/>
        <v>3.5620804865901402E-3</v>
      </c>
      <c r="I719" s="3">
        <f t="shared" si="46"/>
        <v>3.9646943323021146E-4</v>
      </c>
      <c r="J719" s="3"/>
    </row>
    <row r="720" spans="1:10" x14ac:dyDescent="0.25">
      <c r="A720" s="2">
        <v>43636</v>
      </c>
      <c r="B720" s="4">
        <v>1.7127077263860313E-2</v>
      </c>
      <c r="C720" s="6">
        <v>1</v>
      </c>
      <c r="D720" s="4">
        <v>9.4803251054513815E-3</v>
      </c>
      <c r="E720" s="4">
        <v>3.5675194054620718E-2</v>
      </c>
      <c r="F720" s="4">
        <f t="shared" si="43"/>
        <v>1.5372811658399543E-2</v>
      </c>
      <c r="G720" s="4">
        <f t="shared" si="44"/>
        <v>1.7542656054607697E-3</v>
      </c>
      <c r="H720" s="4">
        <f t="shared" si="45"/>
        <v>8.7713280273038485E-4</v>
      </c>
      <c r="I720" s="3">
        <f t="shared" si="46"/>
        <v>0.25887277329896285</v>
      </c>
      <c r="J720" s="3"/>
    </row>
    <row r="721" spans="1:10" x14ac:dyDescent="0.25">
      <c r="A721" s="2">
        <v>43637</v>
      </c>
      <c r="B721" s="4">
        <v>1.4097559955777328E-2</v>
      </c>
      <c r="C721" s="6">
        <v>1</v>
      </c>
      <c r="D721" s="4">
        <v>-1.5203584569659645E-3</v>
      </c>
      <c r="E721" s="4">
        <v>1.2188605607387215E-2</v>
      </c>
      <c r="F721" s="4">
        <f t="shared" si="43"/>
        <v>4.7608396512915626E-4</v>
      </c>
      <c r="G721" s="4">
        <f t="shared" si="44"/>
        <v>1.3621475990648172E-2</v>
      </c>
      <c r="H721" s="4">
        <f t="shared" si="45"/>
        <v>6.810737995324086E-3</v>
      </c>
      <c r="I721" s="3">
        <f t="shared" si="46"/>
        <v>4.9958772821026885E-12</v>
      </c>
      <c r="J721" s="3"/>
    </row>
    <row r="722" spans="1:10" x14ac:dyDescent="0.25">
      <c r="A722" s="2">
        <v>43640</v>
      </c>
      <c r="B722" s="4">
        <v>-9.5252013939233215E-3</v>
      </c>
      <c r="C722" s="6">
        <v>1</v>
      </c>
      <c r="D722" s="4">
        <v>-1.0148663974671734E-3</v>
      </c>
      <c r="E722" s="4">
        <v>-6.8063350785340093E-3</v>
      </c>
      <c r="F722" s="4">
        <f t="shared" ref="F722:F785" si="47">SUMPRODUCT(B$2:D$2,C722:E722)</f>
        <v>-4.0145714731088123E-3</v>
      </c>
      <c r="G722" s="4">
        <f t="shared" ref="G722:G785" si="48">B722-F722</f>
        <v>-5.5106299208145092E-3</v>
      </c>
      <c r="H722" s="4">
        <f t="shared" ref="H722:H785" si="49">MAX(B$8*G722,(B$8-1)*G722)</f>
        <v>2.7553149604072546E-3</v>
      </c>
      <c r="I722" s="3">
        <f t="shared" ref="I722:I785" si="50">_xlfn.T.DIST((B$11-G722)/B$10,B$9-3,0)</f>
        <v>6.3531598073868663E-3</v>
      </c>
      <c r="J722" s="3"/>
    </row>
    <row r="723" spans="1:10" x14ac:dyDescent="0.25">
      <c r="A723" s="2">
        <v>43641</v>
      </c>
      <c r="B723" s="4">
        <v>-8.8368285132595092E-3</v>
      </c>
      <c r="C723" s="6">
        <v>1</v>
      </c>
      <c r="D723" s="4">
        <v>-9.6859324413208769E-3</v>
      </c>
      <c r="E723" s="4">
        <v>2.1086453404663974E-3</v>
      </c>
      <c r="F723" s="4">
        <f t="shared" si="47"/>
        <v>-8.6856541694416943E-3</v>
      </c>
      <c r="G723" s="4">
        <f t="shared" si="48"/>
        <v>-1.5117434381781494E-4</v>
      </c>
      <c r="H723" s="4">
        <f t="shared" si="49"/>
        <v>7.5587171908907472E-5</v>
      </c>
      <c r="I723" s="3">
        <f t="shared" si="50"/>
        <v>0.39789060005440197</v>
      </c>
      <c r="J723" s="3"/>
    </row>
    <row r="724" spans="1:10" x14ac:dyDescent="0.25">
      <c r="A724" s="2">
        <v>43642</v>
      </c>
      <c r="B724" s="4">
        <v>4.3267409683400704E-3</v>
      </c>
      <c r="C724" s="6">
        <v>1</v>
      </c>
      <c r="D724" s="4">
        <v>-1.1288203666423025E-3</v>
      </c>
      <c r="E724" s="4">
        <v>1.7359284587059376E-2</v>
      </c>
      <c r="F724" s="4">
        <f t="shared" si="47"/>
        <v>2.1237982252310921E-3</v>
      </c>
      <c r="G724" s="4">
        <f t="shared" si="48"/>
        <v>2.2029427431089783E-3</v>
      </c>
      <c r="H724" s="4">
        <f t="shared" si="49"/>
        <v>1.1014713715544891E-3</v>
      </c>
      <c r="I724" s="3">
        <f t="shared" si="50"/>
        <v>0.20232823875153011</v>
      </c>
      <c r="J724" s="3"/>
    </row>
    <row r="725" spans="1:10" x14ac:dyDescent="0.25">
      <c r="A725" s="2">
        <v>43643</v>
      </c>
      <c r="B725" s="4">
        <v>-1.0182825282923025E-2</v>
      </c>
      <c r="C725" s="6">
        <v>1</v>
      </c>
      <c r="D725" s="4">
        <v>4.1085148972577201E-3</v>
      </c>
      <c r="E725" s="4">
        <v>0</v>
      </c>
      <c r="F725" s="4">
        <f t="shared" si="47"/>
        <v>1.8580484835645974E-3</v>
      </c>
      <c r="G725" s="4">
        <f t="shared" si="48"/>
        <v>-1.2040873766487622E-2</v>
      </c>
      <c r="H725" s="4">
        <f t="shared" si="49"/>
        <v>6.0204368832438111E-3</v>
      </c>
      <c r="I725" s="3">
        <f t="shared" si="50"/>
        <v>1.2371150492890735E-9</v>
      </c>
      <c r="J725" s="3"/>
    </row>
    <row r="726" spans="1:10" x14ac:dyDescent="0.25">
      <c r="A726" s="2">
        <v>43644</v>
      </c>
      <c r="B726" s="4">
        <v>1.0683152338613056E-2</v>
      </c>
      <c r="C726" s="6">
        <v>1</v>
      </c>
      <c r="D726" s="4">
        <v>5.0124644091356085E-3</v>
      </c>
      <c r="E726" s="4">
        <v>-1.9131385729058814E-2</v>
      </c>
      <c r="F726" s="4">
        <f t="shared" si="47"/>
        <v>-2.3475218045171872E-3</v>
      </c>
      <c r="G726" s="4">
        <f t="shared" si="48"/>
        <v>1.3030674143130243E-2</v>
      </c>
      <c r="H726" s="4">
        <f t="shared" si="49"/>
        <v>6.5153370715651214E-3</v>
      </c>
      <c r="I726" s="3">
        <f t="shared" si="50"/>
        <v>4.0356070097084324E-11</v>
      </c>
      <c r="J726" s="3"/>
    </row>
    <row r="727" spans="1:10" x14ac:dyDescent="0.25">
      <c r="A727" s="2">
        <v>43647</v>
      </c>
      <c r="B727" s="4">
        <v>-9.1338751539893348E-4</v>
      </c>
      <c r="C727" s="6">
        <v>1</v>
      </c>
      <c r="D727" s="4">
        <v>8.719170489492889E-3</v>
      </c>
      <c r="E727" s="4">
        <v>1.5287349250782789E-2</v>
      </c>
      <c r="F727" s="4">
        <f t="shared" si="47"/>
        <v>9.504991853177984E-3</v>
      </c>
      <c r="G727" s="4">
        <f t="shared" si="48"/>
        <v>-1.0418379368576917E-2</v>
      </c>
      <c r="H727" s="4">
        <f t="shared" si="49"/>
        <v>5.2091896842884587E-3</v>
      </c>
      <c r="I727" s="3">
        <f t="shared" si="50"/>
        <v>1.6181838743857386E-7</v>
      </c>
      <c r="J727" s="3"/>
    </row>
    <row r="728" spans="1:10" x14ac:dyDescent="0.25">
      <c r="A728" s="2">
        <v>43648</v>
      </c>
      <c r="B728" s="4">
        <v>-1.0971639467281746E-2</v>
      </c>
      <c r="C728" s="6">
        <v>1</v>
      </c>
      <c r="D728" s="4">
        <v>3.0608651771031337E-3</v>
      </c>
      <c r="E728" s="4">
        <v>-3.9460020768432025E-2</v>
      </c>
      <c r="F728" s="4">
        <f t="shared" si="47"/>
        <v>-9.1568996196198359E-3</v>
      </c>
      <c r="G728" s="4">
        <f t="shared" si="48"/>
        <v>-1.8147398476619104E-3</v>
      </c>
      <c r="H728" s="4">
        <f t="shared" si="49"/>
        <v>9.073699238309552E-4</v>
      </c>
      <c r="I728" s="3">
        <f t="shared" si="50"/>
        <v>0.25578869962046163</v>
      </c>
      <c r="J728" s="3"/>
    </row>
    <row r="729" spans="1:10" x14ac:dyDescent="0.25">
      <c r="A729" s="2">
        <v>43649</v>
      </c>
      <c r="B729" s="4">
        <v>9.5083991512208144E-3</v>
      </c>
      <c r="C729" s="6">
        <v>1</v>
      </c>
      <c r="D729" s="4">
        <v>7.5444048926338603E-3</v>
      </c>
      <c r="E729" s="4">
        <v>1.0810864864864822E-2</v>
      </c>
      <c r="F729" s="4">
        <f t="shared" si="47"/>
        <v>7.4067219813358457E-3</v>
      </c>
      <c r="G729" s="4">
        <f t="shared" si="48"/>
        <v>2.1016771698849687E-3</v>
      </c>
      <c r="H729" s="4">
        <f t="shared" si="49"/>
        <v>1.0508385849424843E-3</v>
      </c>
      <c r="I729" s="3">
        <f t="shared" si="50"/>
        <v>0.21493673241880532</v>
      </c>
      <c r="J729" s="3"/>
    </row>
    <row r="730" spans="1:10" x14ac:dyDescent="0.25">
      <c r="A730" s="2">
        <v>43651</v>
      </c>
      <c r="B730" s="4">
        <v>-4.0553575046461399E-3</v>
      </c>
      <c r="C730" s="6">
        <v>1</v>
      </c>
      <c r="D730" s="4">
        <v>-1.2646901414536948E-3</v>
      </c>
      <c r="E730" s="4">
        <v>1.6042726414827513E-2</v>
      </c>
      <c r="F730" s="4">
        <f t="shared" si="47"/>
        <v>1.6751804317744349E-3</v>
      </c>
      <c r="G730" s="4">
        <f t="shared" si="48"/>
        <v>-5.7305379364205747E-3</v>
      </c>
      <c r="H730" s="4">
        <f t="shared" si="49"/>
        <v>2.8652689682102874E-3</v>
      </c>
      <c r="I730" s="3">
        <f t="shared" si="50"/>
        <v>4.5359655188940418E-3</v>
      </c>
      <c r="J730" s="3"/>
    </row>
    <row r="731" spans="1:10" x14ac:dyDescent="0.25">
      <c r="A731" s="2">
        <v>43654</v>
      </c>
      <c r="B731" s="4">
        <v>4.5974188739053012E-3</v>
      </c>
      <c r="C731" s="6">
        <v>1</v>
      </c>
      <c r="D731" s="4">
        <v>-5.164974864124372E-3</v>
      </c>
      <c r="E731" s="4">
        <v>-6.3158421052630365E-3</v>
      </c>
      <c r="F731" s="4">
        <f t="shared" si="47"/>
        <v>-7.2237797768074999E-3</v>
      </c>
      <c r="G731" s="4">
        <f t="shared" si="48"/>
        <v>1.1821198650712801E-2</v>
      </c>
      <c r="H731" s="4">
        <f t="shared" si="49"/>
        <v>5.9105993253564006E-3</v>
      </c>
      <c r="I731" s="3">
        <f t="shared" si="50"/>
        <v>2.2204438154731601E-9</v>
      </c>
      <c r="J731" s="3"/>
    </row>
    <row r="732" spans="1:10" x14ac:dyDescent="0.25">
      <c r="A732" s="2">
        <v>43655</v>
      </c>
      <c r="B732" s="4">
        <v>-6.5390269378762245E-4</v>
      </c>
      <c r="C732" s="6">
        <v>1</v>
      </c>
      <c r="D732" s="4">
        <v>1.607703883038214E-3</v>
      </c>
      <c r="E732" s="4">
        <v>6.3559855061432469E-3</v>
      </c>
      <c r="F732" s="4">
        <f t="shared" si="47"/>
        <v>1.4866060218760491E-3</v>
      </c>
      <c r="G732" s="4">
        <f t="shared" si="48"/>
        <v>-2.1405087156636717E-3</v>
      </c>
      <c r="H732" s="4">
        <f t="shared" si="49"/>
        <v>1.0702543578318359E-3</v>
      </c>
      <c r="I732" s="3">
        <f t="shared" si="50"/>
        <v>0.21459008840108787</v>
      </c>
      <c r="J732" s="3"/>
    </row>
    <row r="733" spans="1:10" x14ac:dyDescent="0.25">
      <c r="A733" s="2">
        <v>43656</v>
      </c>
      <c r="B733" s="4">
        <v>1.4130883520031334E-2</v>
      </c>
      <c r="C733" s="6">
        <v>1</v>
      </c>
      <c r="D733" s="4">
        <v>4.5815646823388345E-3</v>
      </c>
      <c r="E733" s="4">
        <v>3.8947368421052619E-2</v>
      </c>
      <c r="F733" s="4">
        <f t="shared" si="47"/>
        <v>1.2278997515686726E-2</v>
      </c>
      <c r="G733" s="4">
        <f t="shared" si="48"/>
        <v>1.8518860043446085E-3</v>
      </c>
      <c r="H733" s="4">
        <f t="shared" si="49"/>
        <v>9.2594300217230426E-4</v>
      </c>
      <c r="I733" s="3">
        <f t="shared" si="50"/>
        <v>0.24651499124664261</v>
      </c>
      <c r="J733" s="3"/>
    </row>
    <row r="734" spans="1:10" x14ac:dyDescent="0.25">
      <c r="A734" s="2">
        <v>43657</v>
      </c>
      <c r="B734" s="4">
        <v>7.7401054236858613E-4</v>
      </c>
      <c r="C734" s="6">
        <v>1</v>
      </c>
      <c r="D734" s="4">
        <v>1.7641407308068846E-3</v>
      </c>
      <c r="E734" s="4">
        <v>0</v>
      </c>
      <c r="F734" s="4">
        <f t="shared" si="47"/>
        <v>-2.6247339613927334E-5</v>
      </c>
      <c r="G734" s="4">
        <f t="shared" si="48"/>
        <v>8.0025788198251346E-4</v>
      </c>
      <c r="H734" s="4">
        <f t="shared" si="49"/>
        <v>4.0012894099125673E-4</v>
      </c>
      <c r="I734" s="3">
        <f t="shared" si="50"/>
        <v>0.36374025788582454</v>
      </c>
      <c r="J734" s="3"/>
    </row>
    <row r="735" spans="1:10" x14ac:dyDescent="0.25">
      <c r="A735" s="2">
        <v>43658</v>
      </c>
      <c r="B735" s="4">
        <v>7.7339697285561115E-4</v>
      </c>
      <c r="C735" s="6">
        <v>1</v>
      </c>
      <c r="D735" s="4">
        <v>5.1838757606501584E-3</v>
      </c>
      <c r="E735" s="4">
        <v>0</v>
      </c>
      <c r="F735" s="4">
        <f t="shared" si="47"/>
        <v>2.7223721108666551E-3</v>
      </c>
      <c r="G735" s="4">
        <f t="shared" si="48"/>
        <v>-1.9489751380110439E-3</v>
      </c>
      <c r="H735" s="4">
        <f t="shared" si="49"/>
        <v>9.7448756900552196E-4</v>
      </c>
      <c r="I735" s="3">
        <f t="shared" si="50"/>
        <v>0.23877368560721898</v>
      </c>
      <c r="J735" s="3"/>
    </row>
    <row r="736" spans="1:10" x14ac:dyDescent="0.25">
      <c r="A736" s="2">
        <v>43661</v>
      </c>
      <c r="B736" s="4">
        <v>-7.0849862900342897E-3</v>
      </c>
      <c r="C736" s="6">
        <v>1</v>
      </c>
      <c r="D736" s="4">
        <v>-9.8923814955353961E-5</v>
      </c>
      <c r="E736" s="4">
        <v>-9.6251773049644829E-3</v>
      </c>
      <c r="F736" s="4">
        <f t="shared" si="47"/>
        <v>-4.0050855911792681E-3</v>
      </c>
      <c r="G736" s="4">
        <f t="shared" si="48"/>
        <v>-3.0799006988550216E-3</v>
      </c>
      <c r="H736" s="4">
        <f t="shared" si="49"/>
        <v>1.5399503494275108E-3</v>
      </c>
      <c r="I736" s="3">
        <f t="shared" si="50"/>
        <v>0.10986728328386469</v>
      </c>
      <c r="J736" s="3"/>
    </row>
    <row r="737" spans="1:10" x14ac:dyDescent="0.25">
      <c r="A737" s="2">
        <v>43662</v>
      </c>
      <c r="B737" s="4">
        <v>-1.4919309332014352E-2</v>
      </c>
      <c r="C737" s="6">
        <v>1</v>
      </c>
      <c r="D737" s="4">
        <v>-3.3724457654650264E-3</v>
      </c>
      <c r="E737" s="4">
        <v>-1.7391305237406951E-2</v>
      </c>
      <c r="F737" s="4">
        <f t="shared" si="47"/>
        <v>-8.6383142137297919E-3</v>
      </c>
      <c r="G737" s="4">
        <f t="shared" si="48"/>
        <v>-6.2809951182845603E-3</v>
      </c>
      <c r="H737" s="4">
        <f t="shared" si="49"/>
        <v>3.1404975591422801E-3</v>
      </c>
      <c r="I737" s="3">
        <f t="shared" si="50"/>
        <v>1.8433901267715896E-3</v>
      </c>
      <c r="J737" s="3"/>
    </row>
    <row r="738" spans="1:10" x14ac:dyDescent="0.25">
      <c r="A738" s="2">
        <v>43663</v>
      </c>
      <c r="B738" s="4">
        <v>-5.9266839321338027E-3</v>
      </c>
      <c r="C738" s="6">
        <v>1</v>
      </c>
      <c r="D738" s="4">
        <v>-6.5020495707023285E-3</v>
      </c>
      <c r="E738" s="4">
        <v>-2.1343051605572705E-2</v>
      </c>
      <c r="F738" s="4">
        <f t="shared" si="47"/>
        <v>-1.2172510693081104E-2</v>
      </c>
      <c r="G738" s="4">
        <f t="shared" si="48"/>
        <v>6.2458267609473012E-3</v>
      </c>
      <c r="H738" s="4">
        <f t="shared" si="49"/>
        <v>3.1229133804736506E-3</v>
      </c>
      <c r="I738" s="3">
        <f t="shared" si="50"/>
        <v>1.840565751458428E-3</v>
      </c>
      <c r="J738" s="3"/>
    </row>
    <row r="739" spans="1:10" x14ac:dyDescent="0.25">
      <c r="A739" s="2">
        <v>43664</v>
      </c>
      <c r="B739" s="4">
        <v>-8.4790848212341619E-3</v>
      </c>
      <c r="C739" s="6">
        <v>1</v>
      </c>
      <c r="D739" s="4">
        <v>3.9066506312728233E-3</v>
      </c>
      <c r="E739" s="4">
        <v>-1.7021224309639593E-2</v>
      </c>
      <c r="F739" s="4">
        <f t="shared" si="47"/>
        <v>-2.6923168517686419E-3</v>
      </c>
      <c r="G739" s="4">
        <f t="shared" si="48"/>
        <v>-5.78676796946552E-3</v>
      </c>
      <c r="H739" s="4">
        <f t="shared" si="49"/>
        <v>2.89338398473276E-3</v>
      </c>
      <c r="I739" s="3">
        <f t="shared" si="50"/>
        <v>4.1528568413955651E-3</v>
      </c>
      <c r="J739" s="3"/>
    </row>
    <row r="740" spans="1:10" x14ac:dyDescent="0.25">
      <c r="A740" s="2">
        <v>43665</v>
      </c>
      <c r="B740" s="4">
        <v>2.0043397293045828E-3</v>
      </c>
      <c r="C740" s="6">
        <v>1</v>
      </c>
      <c r="D740" s="4">
        <v>-5.8206391696512538E-3</v>
      </c>
      <c r="E740" s="4">
        <v>1.1904816017316078E-2</v>
      </c>
      <c r="F740" s="4">
        <f t="shared" si="47"/>
        <v>-3.0534376929359981E-3</v>
      </c>
      <c r="G740" s="4">
        <f t="shared" si="48"/>
        <v>5.0577774222405805E-3</v>
      </c>
      <c r="H740" s="4">
        <f t="shared" si="49"/>
        <v>2.5288887111202902E-3</v>
      </c>
      <c r="I740" s="3">
        <f t="shared" si="50"/>
        <v>1.1607677318250721E-2</v>
      </c>
      <c r="J740" s="3"/>
    </row>
    <row r="741" spans="1:10" x14ac:dyDescent="0.25">
      <c r="A741" s="2">
        <v>43668</v>
      </c>
      <c r="B741" s="4">
        <v>1.0665966307108476E-3</v>
      </c>
      <c r="C741" s="6">
        <v>1</v>
      </c>
      <c r="D741" s="4">
        <v>2.2750394278201469E-3</v>
      </c>
      <c r="E741" s="4">
        <v>4.2780746375359335E-3</v>
      </c>
      <c r="F741" s="4">
        <f t="shared" si="47"/>
        <v>1.487287514874535E-3</v>
      </c>
      <c r="G741" s="4">
        <f t="shared" si="48"/>
        <v>-4.206908841636874E-4</v>
      </c>
      <c r="H741" s="4">
        <f t="shared" si="49"/>
        <v>2.103454420818437E-4</v>
      </c>
      <c r="I741" s="3">
        <f t="shared" si="50"/>
        <v>0.39005855037075088</v>
      </c>
      <c r="J741" s="3"/>
    </row>
    <row r="742" spans="1:10" x14ac:dyDescent="0.25">
      <c r="A742" s="2">
        <v>43669</v>
      </c>
      <c r="B742" s="4">
        <v>3.9966298018307977E-3</v>
      </c>
      <c r="C742" s="6">
        <v>1</v>
      </c>
      <c r="D742" s="4">
        <v>7.1433163077816442E-3</v>
      </c>
      <c r="E742" s="4">
        <v>1.1714536117436891E-2</v>
      </c>
      <c r="F742" s="4">
        <f t="shared" si="47"/>
        <v>7.3173149918810687E-3</v>
      </c>
      <c r="G742" s="4">
        <f t="shared" si="48"/>
        <v>-3.320685190050271E-3</v>
      </c>
      <c r="H742" s="4">
        <f t="shared" si="49"/>
        <v>1.6603425950251355E-3</v>
      </c>
      <c r="I742" s="3">
        <f t="shared" si="50"/>
        <v>8.9011327976194723E-2</v>
      </c>
      <c r="J742" s="3"/>
    </row>
    <row r="743" spans="1:10" x14ac:dyDescent="0.25">
      <c r="A743" s="2">
        <v>43670</v>
      </c>
      <c r="B743" s="4">
        <v>-1.3280805290716291E-4</v>
      </c>
      <c r="C743" s="6">
        <v>1</v>
      </c>
      <c r="D743" s="4">
        <v>4.8059231762025423E-3</v>
      </c>
      <c r="E743" s="4">
        <v>-1.4210526315789451E-2</v>
      </c>
      <c r="F743" s="4">
        <f t="shared" si="47"/>
        <v>-1.2449192409353209E-3</v>
      </c>
      <c r="G743" s="4">
        <f t="shared" si="48"/>
        <v>1.112111188028158E-3</v>
      </c>
      <c r="H743" s="4">
        <f t="shared" si="49"/>
        <v>5.5605559401407899E-4</v>
      </c>
      <c r="I743" s="3">
        <f t="shared" si="50"/>
        <v>0.33455643047990707</v>
      </c>
      <c r="J743" s="3"/>
    </row>
    <row r="744" spans="1:10" x14ac:dyDescent="0.25">
      <c r="A744" s="2">
        <v>43671</v>
      </c>
      <c r="B744" s="4">
        <v>-5.7059992399853821E-3</v>
      </c>
      <c r="C744" s="6">
        <v>1</v>
      </c>
      <c r="D744" s="4">
        <v>-4.8160461557031908E-3</v>
      </c>
      <c r="E744" s="4">
        <v>0</v>
      </c>
      <c r="F744" s="4">
        <f t="shared" si="47"/>
        <v>-5.3150868275340648E-3</v>
      </c>
      <c r="G744" s="4">
        <f t="shared" si="48"/>
        <v>-3.9091241245131723E-4</v>
      </c>
      <c r="H744" s="4">
        <f t="shared" si="49"/>
        <v>1.9545620622565861E-4</v>
      </c>
      <c r="I744" s="3">
        <f t="shared" si="50"/>
        <v>0.39130064160048866</v>
      </c>
      <c r="J744" s="3"/>
    </row>
    <row r="745" spans="1:10" x14ac:dyDescent="0.25">
      <c r="A745" s="2">
        <v>43672</v>
      </c>
      <c r="B745" s="4">
        <v>-1.6016478599782946E-3</v>
      </c>
      <c r="C745" s="6">
        <v>1</v>
      </c>
      <c r="D745" s="4">
        <v>6.827882243859662E-3</v>
      </c>
      <c r="E745" s="4">
        <v>3.7372664175119308E-3</v>
      </c>
      <c r="F745" s="4">
        <f t="shared" si="47"/>
        <v>5.0072230225147018E-3</v>
      </c>
      <c r="G745" s="4">
        <f t="shared" si="48"/>
        <v>-6.6088708824929964E-3</v>
      </c>
      <c r="H745" s="4">
        <f t="shared" si="49"/>
        <v>3.3044354412464982E-3</v>
      </c>
      <c r="I745" s="3">
        <f t="shared" si="50"/>
        <v>1.037287894943346E-3</v>
      </c>
      <c r="J745" s="3"/>
    </row>
    <row r="746" spans="1:10" x14ac:dyDescent="0.25">
      <c r="A746" s="2">
        <v>43675</v>
      </c>
      <c r="B746" s="4">
        <v>7.0848268155510041E-3</v>
      </c>
      <c r="C746" s="6">
        <v>1</v>
      </c>
      <c r="D746" s="4">
        <v>-1.8105516612665351E-3</v>
      </c>
      <c r="E746" s="4">
        <v>7.9788302116399201E-3</v>
      </c>
      <c r="F746" s="4">
        <f t="shared" si="47"/>
        <v>-8.4245064613390442E-4</v>
      </c>
      <c r="G746" s="4">
        <f t="shared" si="48"/>
        <v>7.927277461684909E-3</v>
      </c>
      <c r="H746" s="4">
        <f t="shared" si="49"/>
        <v>3.9636387308424545E-3</v>
      </c>
      <c r="I746" s="3">
        <f t="shared" si="50"/>
        <v>7.1170878389143863E-5</v>
      </c>
      <c r="J746" s="3"/>
    </row>
    <row r="747" spans="1:10" x14ac:dyDescent="0.25">
      <c r="A747" s="2">
        <v>43676</v>
      </c>
      <c r="B747" s="4">
        <v>1.3272250829299281E-4</v>
      </c>
      <c r="C747" s="6">
        <v>1</v>
      </c>
      <c r="D747" s="4">
        <v>-2.4405214685857546E-3</v>
      </c>
      <c r="E747" s="4">
        <v>1.741424710215056E-2</v>
      </c>
      <c r="F747" s="4">
        <f t="shared" si="47"/>
        <v>1.0836850996425521E-3</v>
      </c>
      <c r="G747" s="4">
        <f t="shared" si="48"/>
        <v>-9.5096259134955924E-4</v>
      </c>
      <c r="H747" s="4">
        <f t="shared" si="49"/>
        <v>4.7548129567477962E-4</v>
      </c>
      <c r="I747" s="3">
        <f t="shared" si="50"/>
        <v>0.3538262653504905</v>
      </c>
      <c r="J747" s="3"/>
    </row>
    <row r="748" spans="1:10" x14ac:dyDescent="0.25">
      <c r="A748" s="2">
        <v>43677</v>
      </c>
      <c r="B748" s="4">
        <v>-1.3138830530573076E-2</v>
      </c>
      <c r="C748" s="6">
        <v>1</v>
      </c>
      <c r="D748" s="4">
        <v>-1.0744462554107215E-2</v>
      </c>
      <c r="E748" s="4">
        <v>-7.2615141461870314E-3</v>
      </c>
      <c r="F748" s="4">
        <f t="shared" si="47"/>
        <v>-1.1952101859033566E-2</v>
      </c>
      <c r="G748" s="4">
        <f t="shared" si="48"/>
        <v>-1.1867286715395095E-3</v>
      </c>
      <c r="H748" s="4">
        <f t="shared" si="49"/>
        <v>5.9336433576975475E-4</v>
      </c>
      <c r="I748" s="3">
        <f t="shared" si="50"/>
        <v>0.33050041813020814</v>
      </c>
      <c r="J748" s="3"/>
    </row>
    <row r="749" spans="1:10" x14ac:dyDescent="0.25">
      <c r="A749" s="2">
        <v>43678</v>
      </c>
      <c r="B749" s="4">
        <v>-2.5551180826854702E-2</v>
      </c>
      <c r="C749" s="6">
        <v>1</v>
      </c>
      <c r="D749" s="4">
        <v>-9.056575954436541E-3</v>
      </c>
      <c r="E749" s="4">
        <v>-5.0156690185825026E-2</v>
      </c>
      <c r="F749" s="4">
        <f t="shared" si="47"/>
        <v>-2.1653948793205816E-2</v>
      </c>
      <c r="G749" s="4">
        <f t="shared" si="48"/>
        <v>-3.8972320336488862E-3</v>
      </c>
      <c r="H749" s="4">
        <f t="shared" si="49"/>
        <v>1.9486160168244431E-3</v>
      </c>
      <c r="I749" s="3">
        <f t="shared" si="50"/>
        <v>5.0417121293087466E-2</v>
      </c>
      <c r="J749" s="3"/>
    </row>
    <row r="750" spans="1:10" x14ac:dyDescent="0.25">
      <c r="A750" s="2">
        <v>43679</v>
      </c>
      <c r="B750" s="4">
        <v>-9.7983005586396166E-3</v>
      </c>
      <c r="C750" s="6">
        <v>1</v>
      </c>
      <c r="D750" s="4">
        <v>-7.0822656649101035E-3</v>
      </c>
      <c r="E750" s="4">
        <v>3.8503850385038785E-3</v>
      </c>
      <c r="F750" s="4">
        <f t="shared" si="47"/>
        <v>-6.1439262631539562E-3</v>
      </c>
      <c r="G750" s="4">
        <f t="shared" si="48"/>
        <v>-3.6543742954856604E-3</v>
      </c>
      <c r="H750" s="4">
        <f t="shared" si="49"/>
        <v>1.8271871477428302E-3</v>
      </c>
      <c r="I750" s="3">
        <f t="shared" si="50"/>
        <v>6.4769340384638205E-2</v>
      </c>
      <c r="J750" s="3"/>
    </row>
    <row r="751" spans="1:10" x14ac:dyDescent="0.25">
      <c r="A751" s="2">
        <v>43682</v>
      </c>
      <c r="B751" s="4">
        <v>-2.048802519728421E-2</v>
      </c>
      <c r="C751" s="6">
        <v>1</v>
      </c>
      <c r="D751" s="4">
        <v>-3.0059100148758455E-2</v>
      </c>
      <c r="E751" s="4">
        <v>-2.4109643835616423E-2</v>
      </c>
      <c r="F751" s="4">
        <f t="shared" si="47"/>
        <v>-3.1819775979400507E-2</v>
      </c>
      <c r="G751" s="4">
        <f t="shared" si="48"/>
        <v>1.1331750782116297E-2</v>
      </c>
      <c r="H751" s="4">
        <f t="shared" si="49"/>
        <v>5.6658753910581484E-3</v>
      </c>
      <c r="I751" s="3">
        <f t="shared" si="50"/>
        <v>1.0129946965142738E-8</v>
      </c>
      <c r="J751" s="3"/>
    </row>
    <row r="752" spans="1:10" x14ac:dyDescent="0.25">
      <c r="A752" s="2">
        <v>43683</v>
      </c>
      <c r="B752" s="4">
        <v>9.6754798307507883E-3</v>
      </c>
      <c r="C752" s="6">
        <v>1</v>
      </c>
      <c r="D752" s="4">
        <v>1.3341900424231223E-2</v>
      </c>
      <c r="E752" s="4">
        <v>-1.3475520127766538E-2</v>
      </c>
      <c r="F752" s="4">
        <f t="shared" si="47"/>
        <v>5.8053775264748433E-3</v>
      </c>
      <c r="G752" s="4">
        <f t="shared" si="48"/>
        <v>3.870102304275945E-3</v>
      </c>
      <c r="H752" s="4">
        <f t="shared" si="49"/>
        <v>1.9350511521379725E-3</v>
      </c>
      <c r="I752" s="3">
        <f t="shared" si="50"/>
        <v>4.9939256344652044E-2</v>
      </c>
      <c r="J752" s="3"/>
    </row>
    <row r="753" spans="1:10" x14ac:dyDescent="0.25">
      <c r="A753" s="2">
        <v>43684</v>
      </c>
      <c r="B753" s="4">
        <v>-6.482472986225285E-3</v>
      </c>
      <c r="C753" s="6">
        <v>1</v>
      </c>
      <c r="D753" s="4">
        <v>9.6741907559816376E-4</v>
      </c>
      <c r="E753" s="4">
        <v>-2.9595959021058604E-2</v>
      </c>
      <c r="F753" s="4">
        <f t="shared" si="47"/>
        <v>-8.2965303468191982E-3</v>
      </c>
      <c r="G753" s="4">
        <f t="shared" si="48"/>
        <v>1.8140573605939132E-3</v>
      </c>
      <c r="H753" s="4">
        <f t="shared" si="49"/>
        <v>9.0702868029695662E-4</v>
      </c>
      <c r="I753" s="3">
        <f t="shared" si="50"/>
        <v>0.25131019856497316</v>
      </c>
      <c r="J753" s="3"/>
    </row>
    <row r="754" spans="1:10" x14ac:dyDescent="0.25">
      <c r="A754" s="2">
        <v>43685</v>
      </c>
      <c r="B754" s="4">
        <v>2.666657986963461E-2</v>
      </c>
      <c r="C754" s="6">
        <v>1</v>
      </c>
      <c r="D754" s="4">
        <v>1.9402151974744708E-2</v>
      </c>
      <c r="E754" s="4">
        <v>5.2785926849614473E-3</v>
      </c>
      <c r="F754" s="4">
        <f t="shared" si="47"/>
        <v>1.5511177577297209E-2</v>
      </c>
      <c r="G754" s="4">
        <f t="shared" si="48"/>
        <v>1.1155402292337401E-2</v>
      </c>
      <c r="H754" s="4">
        <f t="shared" si="49"/>
        <v>5.5777011461687004E-3</v>
      </c>
      <c r="I754" s="3">
        <f t="shared" si="50"/>
        <v>1.7245015457605898E-8</v>
      </c>
      <c r="J754" s="3"/>
    </row>
    <row r="755" spans="1:10" x14ac:dyDescent="0.25">
      <c r="A755" s="2">
        <v>43686</v>
      </c>
      <c r="B755" s="4">
        <v>-2.1276611075176199E-2</v>
      </c>
      <c r="C755" s="6">
        <v>1</v>
      </c>
      <c r="D755" s="4">
        <v>-6.5024675859916004E-3</v>
      </c>
      <c r="E755" s="4">
        <v>1.6336115305491061E-2</v>
      </c>
      <c r="F755" s="4">
        <f t="shared" si="47"/>
        <v>-2.459058124998705E-3</v>
      </c>
      <c r="G755" s="4">
        <f t="shared" si="48"/>
        <v>-1.8817552950177494E-2</v>
      </c>
      <c r="H755" s="4">
        <f t="shared" si="49"/>
        <v>9.4087764750887468E-3</v>
      </c>
      <c r="I755" s="3">
        <f t="shared" si="50"/>
        <v>1.7719840630232894E-21</v>
      </c>
      <c r="J755" s="3"/>
    </row>
    <row r="756" spans="1:10" x14ac:dyDescent="0.25">
      <c r="A756" s="2">
        <v>43689</v>
      </c>
      <c r="B756" s="4">
        <v>-4.8592277531761541E-3</v>
      </c>
      <c r="C756" s="6">
        <v>1</v>
      </c>
      <c r="D756" s="4">
        <v>-1.2101000681322027E-2</v>
      </c>
      <c r="E756" s="4">
        <v>-5.7405281285882737E-4</v>
      </c>
      <c r="F756" s="4">
        <f t="shared" si="47"/>
        <v>-1.1318377162923719E-2</v>
      </c>
      <c r="G756" s="4">
        <f t="shared" si="48"/>
        <v>6.4591494097475648E-3</v>
      </c>
      <c r="H756" s="4">
        <f t="shared" si="49"/>
        <v>3.2295747048737824E-3</v>
      </c>
      <c r="I756" s="3">
        <f t="shared" si="50"/>
        <v>1.2702208825152803E-3</v>
      </c>
      <c r="J756" s="3"/>
    </row>
    <row r="757" spans="1:10" x14ac:dyDescent="0.25">
      <c r="A757" s="2">
        <v>43690</v>
      </c>
      <c r="B757" s="4">
        <v>1.2351055442156422E-2</v>
      </c>
      <c r="C757" s="6">
        <v>1</v>
      </c>
      <c r="D757" s="4">
        <v>1.542393985891688E-2</v>
      </c>
      <c r="E757" s="4">
        <v>4.7673750717978081E-2</v>
      </c>
      <c r="F757" s="4">
        <f t="shared" si="47"/>
        <v>2.3243264448128593E-2</v>
      </c>
      <c r="G757" s="4">
        <f t="shared" si="48"/>
        <v>-1.0892209005972171E-2</v>
      </c>
      <c r="H757" s="4">
        <f t="shared" si="49"/>
        <v>5.4461045029860853E-3</v>
      </c>
      <c r="I757" s="3">
        <f t="shared" si="50"/>
        <v>4.1774701041690938E-8</v>
      </c>
      <c r="J757" s="3"/>
    </row>
    <row r="758" spans="1:10" x14ac:dyDescent="0.25">
      <c r="A758" s="2">
        <v>43691</v>
      </c>
      <c r="B758" s="4">
        <v>-4.0289426911758963E-2</v>
      </c>
      <c r="C758" s="6">
        <v>1</v>
      </c>
      <c r="D758" s="4">
        <v>-2.9495789344561651E-2</v>
      </c>
      <c r="E758" s="4">
        <v>-3.2894791666666645E-2</v>
      </c>
      <c r="F758" s="4">
        <f t="shared" si="47"/>
        <v>-3.3631847965992029E-2</v>
      </c>
      <c r="G758" s="4">
        <f t="shared" si="48"/>
        <v>-6.6575789457669343E-3</v>
      </c>
      <c r="H758" s="4">
        <f t="shared" si="49"/>
        <v>3.3287894728834672E-3</v>
      </c>
      <c r="I758" s="3">
        <f t="shared" si="50"/>
        <v>9.5002577074812609E-4</v>
      </c>
      <c r="J758" s="3"/>
    </row>
    <row r="759" spans="1:10" x14ac:dyDescent="0.25">
      <c r="A759" s="2">
        <v>43692</v>
      </c>
      <c r="B759" s="4">
        <v>-5.9127672159718925E-3</v>
      </c>
      <c r="C759" s="6">
        <v>1</v>
      </c>
      <c r="D759" s="4">
        <v>2.5910887800859594E-3</v>
      </c>
      <c r="E759" s="4">
        <v>-1.6439853539674143E-2</v>
      </c>
      <c r="F759" s="4">
        <f t="shared" si="47"/>
        <v>-3.5998236272643982E-3</v>
      </c>
      <c r="G759" s="4">
        <f t="shared" si="48"/>
        <v>-2.3129435887074942E-3</v>
      </c>
      <c r="H759" s="4">
        <f t="shared" si="49"/>
        <v>1.1564717943537471E-3</v>
      </c>
      <c r="I759" s="3">
        <f t="shared" si="50"/>
        <v>0.19324839543705727</v>
      </c>
      <c r="J759" s="3"/>
    </row>
    <row r="760" spans="1:10" x14ac:dyDescent="0.25">
      <c r="A760" s="2">
        <v>43693</v>
      </c>
      <c r="B760" s="4">
        <v>1.5613514921662297E-2</v>
      </c>
      <c r="C760" s="6">
        <v>1</v>
      </c>
      <c r="D760" s="4">
        <v>1.4807336054188713E-2</v>
      </c>
      <c r="E760" s="4">
        <v>6.3400000000000123E-3</v>
      </c>
      <c r="F760" s="4">
        <f t="shared" si="47"/>
        <v>1.2091717914777474E-2</v>
      </c>
      <c r="G760" s="4">
        <f t="shared" si="48"/>
        <v>3.5217970068848227E-3</v>
      </c>
      <c r="H760" s="4">
        <f t="shared" si="49"/>
        <v>1.7608985034424113E-3</v>
      </c>
      <c r="I760" s="3">
        <f t="shared" si="50"/>
        <v>7.1229929715883017E-2</v>
      </c>
      <c r="J760" s="3"/>
    </row>
    <row r="761" spans="1:10" x14ac:dyDescent="0.25">
      <c r="A761" s="2">
        <v>43696</v>
      </c>
      <c r="B761" s="4">
        <v>1.6837294664246105E-2</v>
      </c>
      <c r="C761" s="6">
        <v>1</v>
      </c>
      <c r="D761" s="4">
        <v>1.2010708368471956E-2</v>
      </c>
      <c r="E761" s="4">
        <v>1.8900459272649384E-2</v>
      </c>
      <c r="F761" s="4">
        <f t="shared" si="47"/>
        <v>1.3082041852975901E-2</v>
      </c>
      <c r="G761" s="4">
        <f t="shared" si="48"/>
        <v>3.7552528112702044E-3</v>
      </c>
      <c r="H761" s="4">
        <f t="shared" si="49"/>
        <v>1.8776264056351022E-3</v>
      </c>
      <c r="I761" s="3">
        <f t="shared" si="50"/>
        <v>5.6348567677810199E-2</v>
      </c>
      <c r="J761" s="3"/>
    </row>
    <row r="762" spans="1:10" x14ac:dyDescent="0.25">
      <c r="A762" s="2">
        <v>43697</v>
      </c>
      <c r="B762" s="4">
        <v>-6.0474193190505066E-3</v>
      </c>
      <c r="C762" s="6">
        <v>1</v>
      </c>
      <c r="D762" s="4">
        <v>-7.7532121560807132E-3</v>
      </c>
      <c r="E762" s="4">
        <v>2.2483978500056345E-3</v>
      </c>
      <c r="F762" s="4">
        <f t="shared" si="47"/>
        <v>-7.0961974811701925E-3</v>
      </c>
      <c r="G762" s="4">
        <f t="shared" si="48"/>
        <v>1.0487781621196859E-3</v>
      </c>
      <c r="H762" s="4">
        <f t="shared" si="49"/>
        <v>5.2438908105984297E-4</v>
      </c>
      <c r="I762" s="3">
        <f t="shared" si="50"/>
        <v>0.34102506609987543</v>
      </c>
      <c r="J762" s="3"/>
    </row>
    <row r="763" spans="1:10" x14ac:dyDescent="0.25">
      <c r="A763" s="2">
        <v>43698</v>
      </c>
      <c r="B763" s="4">
        <v>9.9957097211098578E-3</v>
      </c>
      <c r="C763" s="6">
        <v>1</v>
      </c>
      <c r="D763" s="4">
        <v>8.1906834067739798E-3</v>
      </c>
      <c r="E763" s="4">
        <v>8.9736399326976191E-3</v>
      </c>
      <c r="F763" s="4">
        <f t="shared" si="47"/>
        <v>7.4525283091078833E-3</v>
      </c>
      <c r="G763" s="4">
        <f t="shared" si="48"/>
        <v>2.5431814120019745E-3</v>
      </c>
      <c r="H763" s="4">
        <f t="shared" si="49"/>
        <v>1.2715907060009872E-3</v>
      </c>
      <c r="I763" s="3">
        <f t="shared" si="50"/>
        <v>0.16176924870793083</v>
      </c>
      <c r="J763" s="3"/>
    </row>
    <row r="764" spans="1:10" x14ac:dyDescent="0.25">
      <c r="A764" s="2">
        <v>43699</v>
      </c>
      <c r="B764" s="4">
        <v>-2.1517225626517256E-3</v>
      </c>
      <c r="C764" s="6">
        <v>1</v>
      </c>
      <c r="D764" s="4">
        <v>-3.7382734539248563E-4</v>
      </c>
      <c r="E764" s="4">
        <v>-7.7821011673150364E-3</v>
      </c>
      <c r="F764" s="4">
        <f t="shared" si="47"/>
        <v>-3.7508900137827998E-3</v>
      </c>
      <c r="G764" s="4">
        <f t="shared" si="48"/>
        <v>1.5991674511310742E-3</v>
      </c>
      <c r="H764" s="4">
        <f t="shared" si="49"/>
        <v>7.995837255655371E-4</v>
      </c>
      <c r="I764" s="3">
        <f t="shared" si="50"/>
        <v>0.27829043662197284</v>
      </c>
      <c r="J764" s="3"/>
    </row>
    <row r="765" spans="1:10" x14ac:dyDescent="0.25">
      <c r="A765" s="2">
        <v>43700</v>
      </c>
      <c r="B765" s="4">
        <v>-2.9897690511687669E-2</v>
      </c>
      <c r="C765" s="6">
        <v>1</v>
      </c>
      <c r="D765" s="4">
        <v>-2.5844355726205248E-2</v>
      </c>
      <c r="E765" s="4">
        <v>-1.6246554621848763E-2</v>
      </c>
      <c r="F765" s="4">
        <f t="shared" si="47"/>
        <v>-2.6405040878744731E-2</v>
      </c>
      <c r="G765" s="4">
        <f t="shared" si="48"/>
        <v>-3.4926496329429381E-3</v>
      </c>
      <c r="H765" s="4">
        <f t="shared" si="49"/>
        <v>1.746324816471469E-3</v>
      </c>
      <c r="I765" s="3">
        <f t="shared" si="50"/>
        <v>7.5847019601569407E-2</v>
      </c>
      <c r="J765" s="3"/>
    </row>
    <row r="766" spans="1:10" x14ac:dyDescent="0.25">
      <c r="A766" s="2">
        <v>43703</v>
      </c>
      <c r="B766" s="4">
        <v>5.3340615297723382E-3</v>
      </c>
      <c r="C766" s="6">
        <v>1</v>
      </c>
      <c r="D766" s="4">
        <v>1.1135587930082291E-2</v>
      </c>
      <c r="E766" s="4">
        <v>-4.5557519678675051E-3</v>
      </c>
      <c r="F766" s="4">
        <f t="shared" si="47"/>
        <v>6.3315888153578533E-3</v>
      </c>
      <c r="G766" s="4">
        <f t="shared" si="48"/>
        <v>-9.9752728558551509E-4</v>
      </c>
      <c r="H766" s="4">
        <f t="shared" si="49"/>
        <v>4.9876364279275755E-4</v>
      </c>
      <c r="I766" s="3">
        <f t="shared" si="50"/>
        <v>0.34951577140597817</v>
      </c>
      <c r="J766" s="3"/>
    </row>
    <row r="767" spans="1:10" x14ac:dyDescent="0.25">
      <c r="A767" s="2">
        <v>43704</v>
      </c>
      <c r="B767" s="4">
        <v>-9.7273565214534008E-3</v>
      </c>
      <c r="C767" s="6">
        <v>1</v>
      </c>
      <c r="D767" s="4">
        <v>-3.8321566991633693E-3</v>
      </c>
      <c r="E767" s="4">
        <v>1.2585869565217456E-2</v>
      </c>
      <c r="F767" s="4">
        <f t="shared" si="47"/>
        <v>-1.2796131927635302E-3</v>
      </c>
      <c r="G767" s="4">
        <f t="shared" si="48"/>
        <v>-8.4477433286898711E-3</v>
      </c>
      <c r="H767" s="4">
        <f t="shared" si="49"/>
        <v>4.2238716643449355E-3</v>
      </c>
      <c r="I767" s="3">
        <f t="shared" si="50"/>
        <v>2.4261666342618802E-5</v>
      </c>
      <c r="J767" s="3"/>
    </row>
    <row r="768" spans="1:10" x14ac:dyDescent="0.25">
      <c r="A768" s="2">
        <v>43705</v>
      </c>
      <c r="B768" s="4">
        <v>7.2926998261169107E-3</v>
      </c>
      <c r="C768" s="6">
        <v>1</v>
      </c>
      <c r="D768" s="4">
        <v>6.7581628118895676E-3</v>
      </c>
      <c r="E768" s="4">
        <v>1.46891517124772E-2</v>
      </c>
      <c r="F768" s="4">
        <f t="shared" si="47"/>
        <v>7.7746107750773646E-3</v>
      </c>
      <c r="G768" s="4">
        <f t="shared" si="48"/>
        <v>-4.8191094896045394E-4</v>
      </c>
      <c r="H768" s="4">
        <f t="shared" si="49"/>
        <v>2.4095547448022697E-4</v>
      </c>
      <c r="I768" s="3">
        <f t="shared" si="50"/>
        <v>0.38722030720267187</v>
      </c>
      <c r="J768" s="3"/>
    </row>
    <row r="769" spans="1:10" x14ac:dyDescent="0.25">
      <c r="A769" s="2">
        <v>43706</v>
      </c>
      <c r="B769" s="4">
        <v>1.1081528675864982E-2</v>
      </c>
      <c r="C769" s="6">
        <v>1</v>
      </c>
      <c r="D769" s="4">
        <v>1.3012034043334619E-2</v>
      </c>
      <c r="E769" s="4">
        <v>8.9087978234296816E-3</v>
      </c>
      <c r="F769" s="4">
        <f t="shared" si="47"/>
        <v>1.1310982878067696E-2</v>
      </c>
      <c r="G769" s="4">
        <f t="shared" si="48"/>
        <v>-2.2945420220271337E-4</v>
      </c>
      <c r="H769" s="4">
        <f t="shared" si="49"/>
        <v>1.1472710110135668E-4</v>
      </c>
      <c r="I769" s="3">
        <f t="shared" si="50"/>
        <v>0.39641585916402233</v>
      </c>
      <c r="J769" s="3"/>
    </row>
    <row r="770" spans="1:10" x14ac:dyDescent="0.25">
      <c r="A770" s="2">
        <v>43707</v>
      </c>
      <c r="B770" s="4">
        <v>7.3073407149704117E-4</v>
      </c>
      <c r="C770" s="6">
        <v>1</v>
      </c>
      <c r="D770" s="4">
        <v>-3.4000318530402751E-5</v>
      </c>
      <c r="E770" s="4">
        <v>-2.7593817461709857E-2</v>
      </c>
      <c r="F770" s="4">
        <f t="shared" si="47"/>
        <v>-8.585265986283605E-3</v>
      </c>
      <c r="G770" s="4">
        <f t="shared" si="48"/>
        <v>9.3160000577806462E-3</v>
      </c>
      <c r="H770" s="4">
        <f t="shared" si="49"/>
        <v>4.6580000288903231E-3</v>
      </c>
      <c r="I770" s="3">
        <f t="shared" si="50"/>
        <v>2.7594297335527885E-6</v>
      </c>
      <c r="J770" s="3"/>
    </row>
    <row r="771" spans="1:10" x14ac:dyDescent="0.25">
      <c r="A771" s="2">
        <v>43711</v>
      </c>
      <c r="B771" s="4">
        <v>1.1681903986031639E-3</v>
      </c>
      <c r="C771" s="6">
        <v>1</v>
      </c>
      <c r="D771" s="4">
        <v>-6.320656570695804E-3</v>
      </c>
      <c r="E771" s="4">
        <v>-1.4755958299888738E-2</v>
      </c>
      <c r="F771" s="4">
        <f t="shared" si="47"/>
        <v>-1.0328545658506173E-2</v>
      </c>
      <c r="G771" s="4">
        <f t="shared" si="48"/>
        <v>1.1496736057109337E-2</v>
      </c>
      <c r="H771" s="4">
        <f t="shared" si="49"/>
        <v>5.7483680285546684E-3</v>
      </c>
      <c r="I771" s="3">
        <f t="shared" si="50"/>
        <v>6.1142649275402881E-9</v>
      </c>
      <c r="J771" s="3"/>
    </row>
    <row r="772" spans="1:10" x14ac:dyDescent="0.25">
      <c r="A772" s="2">
        <v>43712</v>
      </c>
      <c r="B772" s="4">
        <v>1.0647773074534239E-2</v>
      </c>
      <c r="C772" s="6">
        <v>1</v>
      </c>
      <c r="D772" s="4">
        <v>1.1456457217030147E-2</v>
      </c>
      <c r="E772" s="4">
        <v>5.0691183715945609E-2</v>
      </c>
      <c r="F772" s="4">
        <f t="shared" si="47"/>
        <v>2.0832293846523721E-2</v>
      </c>
      <c r="G772" s="4">
        <f t="shared" si="48"/>
        <v>-1.0184520771989482E-2</v>
      </c>
      <c r="H772" s="4">
        <f t="shared" si="49"/>
        <v>5.0922603859947409E-3</v>
      </c>
      <c r="I772" s="3">
        <f t="shared" si="50"/>
        <v>3.0908916488495515E-7</v>
      </c>
      <c r="J772" s="3"/>
    </row>
    <row r="773" spans="1:10" x14ac:dyDescent="0.25">
      <c r="A773" s="2">
        <v>43713</v>
      </c>
      <c r="B773" s="4">
        <v>1.4143220381124255E-2</v>
      </c>
      <c r="C773" s="6">
        <v>1</v>
      </c>
      <c r="D773" s="4">
        <v>1.3085003235197235E-2</v>
      </c>
      <c r="E773" s="4">
        <v>5.482456140351033E-4</v>
      </c>
      <c r="F773" s="4">
        <f t="shared" si="47"/>
        <v>9.2142596270656449E-3</v>
      </c>
      <c r="G773" s="4">
        <f t="shared" si="48"/>
        <v>4.9289607540586103E-3</v>
      </c>
      <c r="H773" s="4">
        <f t="shared" si="49"/>
        <v>2.4644803770293051E-3</v>
      </c>
      <c r="I773" s="3">
        <f t="shared" si="50"/>
        <v>1.3852153037239351E-2</v>
      </c>
      <c r="J773" s="3"/>
    </row>
    <row r="774" spans="1:10" x14ac:dyDescent="0.25">
      <c r="A774" s="2">
        <v>43714</v>
      </c>
      <c r="B774" s="4">
        <v>9.3924265282696595E-3</v>
      </c>
      <c r="C774" s="6">
        <v>1</v>
      </c>
      <c r="D774" s="4">
        <v>6.6737629903834694E-4</v>
      </c>
      <c r="E774" s="4">
        <v>1.1506794520548036E-2</v>
      </c>
      <c r="F774" s="4">
        <f t="shared" si="47"/>
        <v>2.0587078268967194E-3</v>
      </c>
      <c r="G774" s="4">
        <f t="shared" si="48"/>
        <v>7.3337187013729401E-3</v>
      </c>
      <c r="H774" s="4">
        <f t="shared" si="49"/>
        <v>3.6668593506864701E-3</v>
      </c>
      <c r="I774" s="3">
        <f t="shared" si="50"/>
        <v>2.4450682682549074E-4</v>
      </c>
      <c r="J774" s="3"/>
    </row>
    <row r="775" spans="1:10" x14ac:dyDescent="0.25">
      <c r="A775" s="2">
        <v>43717</v>
      </c>
      <c r="B775" s="4">
        <v>7.8950887041153717E-3</v>
      </c>
      <c r="C775" s="6">
        <v>1</v>
      </c>
      <c r="D775" s="4">
        <v>4.6700653410836068E-4</v>
      </c>
      <c r="E775" s="4">
        <v>1.8959914353191554E-2</v>
      </c>
      <c r="F775" s="4">
        <f t="shared" si="47"/>
        <v>3.8190941322166381E-3</v>
      </c>
      <c r="G775" s="4">
        <f t="shared" si="48"/>
        <v>4.0759945718987335E-3</v>
      </c>
      <c r="H775" s="4">
        <f t="shared" si="49"/>
        <v>2.0379972859493668E-3</v>
      </c>
      <c r="I775" s="3">
        <f t="shared" si="50"/>
        <v>3.9858592853412096E-2</v>
      </c>
      <c r="J775" s="3"/>
    </row>
    <row r="776" spans="1:10" x14ac:dyDescent="0.25">
      <c r="A776" s="2">
        <v>43718</v>
      </c>
      <c r="B776" s="4">
        <v>8.1128797554339549E-3</v>
      </c>
      <c r="C776" s="6">
        <v>1</v>
      </c>
      <c r="D776" s="4">
        <v>-6.6503219652069845E-5</v>
      </c>
      <c r="E776" s="4">
        <v>-3.7213718086854808E-3</v>
      </c>
      <c r="F776" s="4">
        <f t="shared" si="47"/>
        <v>-2.4570108484830103E-3</v>
      </c>
      <c r="G776" s="4">
        <f t="shared" si="48"/>
        <v>1.0569890603916965E-2</v>
      </c>
      <c r="H776" s="4">
        <f t="shared" si="49"/>
        <v>5.2849453019584826E-3</v>
      </c>
      <c r="I776" s="3">
        <f t="shared" si="50"/>
        <v>9.5321507027422887E-8</v>
      </c>
      <c r="J776" s="3"/>
    </row>
    <row r="777" spans="1:10" x14ac:dyDescent="0.25">
      <c r="A777" s="2">
        <v>43719</v>
      </c>
      <c r="B777" s="4">
        <v>-1.9422655513352538E-3</v>
      </c>
      <c r="C777" s="6">
        <v>1</v>
      </c>
      <c r="D777" s="4">
        <v>7.2340535153507801E-3</v>
      </c>
      <c r="E777" s="4">
        <v>-2.1344717182497308E-2</v>
      </c>
      <c r="F777" s="4">
        <f t="shared" si="47"/>
        <v>-1.1325174227772711E-3</v>
      </c>
      <c r="G777" s="4">
        <f t="shared" si="48"/>
        <v>-8.0974812855798273E-4</v>
      </c>
      <c r="H777" s="4">
        <f t="shared" si="49"/>
        <v>4.0487406427899136E-4</v>
      </c>
      <c r="I777" s="3">
        <f t="shared" si="50"/>
        <v>0.36588882858932065</v>
      </c>
      <c r="J777" s="3"/>
    </row>
    <row r="778" spans="1:10" x14ac:dyDescent="0.25">
      <c r="A778" s="2">
        <v>43720</v>
      </c>
      <c r="B778" s="4">
        <v>6.9492296288720112E-4</v>
      </c>
      <c r="C778" s="6">
        <v>1</v>
      </c>
      <c r="D778" s="4">
        <v>3.1778360888801149E-3</v>
      </c>
      <c r="E778" s="4">
        <v>-2.7262813522355489E-2</v>
      </c>
      <c r="F778" s="4">
        <f t="shared" si="47"/>
        <v>-5.9184118166240203E-3</v>
      </c>
      <c r="G778" s="4">
        <f t="shared" si="48"/>
        <v>6.6133347795112214E-3</v>
      </c>
      <c r="H778" s="4">
        <f t="shared" si="49"/>
        <v>3.3066673897556107E-3</v>
      </c>
      <c r="I778" s="3">
        <f t="shared" si="50"/>
        <v>9.6419111606737282E-4</v>
      </c>
      <c r="J778" s="3"/>
    </row>
    <row r="779" spans="1:10" x14ac:dyDescent="0.25">
      <c r="A779" s="2">
        <v>43721</v>
      </c>
      <c r="B779" s="4">
        <v>9.1692306694082237E-3</v>
      </c>
      <c r="C779" s="6">
        <v>1</v>
      </c>
      <c r="D779" s="4">
        <v>-6.9300145220374532E-4</v>
      </c>
      <c r="E779" s="4">
        <v>1.3452914798206095E-2</v>
      </c>
      <c r="F779" s="4">
        <f t="shared" si="47"/>
        <v>1.4670161949364305E-3</v>
      </c>
      <c r="G779" s="4">
        <f t="shared" si="48"/>
        <v>7.7022144744717932E-3</v>
      </c>
      <c r="H779" s="4">
        <f t="shared" si="49"/>
        <v>3.8511072372358966E-3</v>
      </c>
      <c r="I779" s="3">
        <f t="shared" si="50"/>
        <v>1.1489650639543313E-4</v>
      </c>
      <c r="J779" s="3"/>
    </row>
    <row r="780" spans="1:10" x14ac:dyDescent="0.25">
      <c r="A780" s="2">
        <v>43724</v>
      </c>
      <c r="B780" s="4">
        <v>1.5005653318665768E-2</v>
      </c>
      <c r="C780" s="6">
        <v>1</v>
      </c>
      <c r="D780" s="4">
        <v>-2.9385942851253288E-3</v>
      </c>
      <c r="E780" s="4">
        <v>0.12942477876106206</v>
      </c>
      <c r="F780" s="4">
        <f t="shared" si="47"/>
        <v>2.9559968304596805E-2</v>
      </c>
      <c r="G780" s="4">
        <f t="shared" si="48"/>
        <v>-1.4554314985931037E-2</v>
      </c>
      <c r="H780" s="4">
        <f t="shared" si="49"/>
        <v>7.2771574929655185E-3</v>
      </c>
      <c r="I780" s="3">
        <f t="shared" si="50"/>
        <v>1.7821075863793428E-13</v>
      </c>
      <c r="J780" s="3"/>
    </row>
    <row r="781" spans="1:10" x14ac:dyDescent="0.25">
      <c r="A781" s="2">
        <v>43725</v>
      </c>
      <c r="B781" s="4">
        <v>-7.5953696183693742E-3</v>
      </c>
      <c r="C781" s="6">
        <v>1</v>
      </c>
      <c r="D781" s="4">
        <v>2.4175094089511351E-3</v>
      </c>
      <c r="E781" s="4">
        <v>-5.7296767874632781E-2</v>
      </c>
      <c r="F781" s="4">
        <f t="shared" si="47"/>
        <v>-1.4272358634384216E-2</v>
      </c>
      <c r="G781" s="4">
        <f t="shared" si="48"/>
        <v>6.6769890160148417E-3</v>
      </c>
      <c r="H781" s="4">
        <f t="shared" si="49"/>
        <v>3.3384945080074209E-3</v>
      </c>
      <c r="I781" s="3">
        <f t="shared" si="50"/>
        <v>8.5888213610664868E-4</v>
      </c>
      <c r="J781" s="3"/>
    </row>
    <row r="782" spans="1:10" x14ac:dyDescent="0.25">
      <c r="A782" s="2">
        <v>43726</v>
      </c>
      <c r="B782" s="4">
        <v>-4.7833226132331097E-3</v>
      </c>
      <c r="C782" s="6">
        <v>1</v>
      </c>
      <c r="D782" s="4">
        <v>7.2669632008759422E-4</v>
      </c>
      <c r="E782" s="4">
        <v>-9.870181818181778E-3</v>
      </c>
      <c r="F782" s="4">
        <f t="shared" si="47"/>
        <v>-3.4046544255017172E-3</v>
      </c>
      <c r="G782" s="4">
        <f t="shared" si="48"/>
        <v>-1.3786681877313925E-3</v>
      </c>
      <c r="H782" s="4">
        <f t="shared" si="49"/>
        <v>6.8933409386569625E-4</v>
      </c>
      <c r="I782" s="3">
        <f t="shared" si="50"/>
        <v>0.30914030520079605</v>
      </c>
      <c r="J782" s="3"/>
    </row>
    <row r="783" spans="1:10" x14ac:dyDescent="0.25">
      <c r="A783" s="2">
        <v>43727</v>
      </c>
      <c r="B783" s="4">
        <v>-6.7289982012009864E-3</v>
      </c>
      <c r="C783" s="6">
        <v>1</v>
      </c>
      <c r="D783" s="4">
        <v>-1.3202193870043288E-4</v>
      </c>
      <c r="E783" s="4">
        <v>1.6789087974243833E-2</v>
      </c>
      <c r="F783" s="4">
        <f t="shared" si="47"/>
        <v>2.7779789347985914E-3</v>
      </c>
      <c r="G783" s="4">
        <f t="shared" si="48"/>
        <v>-9.5069771359995777E-3</v>
      </c>
      <c r="H783" s="4">
        <f t="shared" si="49"/>
        <v>4.7534885679997889E-3</v>
      </c>
      <c r="I783" s="3">
        <f t="shared" si="50"/>
        <v>1.8612272703103506E-6</v>
      </c>
      <c r="J783" s="3"/>
    </row>
    <row r="784" spans="1:10" x14ac:dyDescent="0.25">
      <c r="A784" s="2">
        <v>43728</v>
      </c>
      <c r="B784" s="4">
        <v>-3.4562229302801395E-3</v>
      </c>
      <c r="C784" s="6">
        <v>1</v>
      </c>
      <c r="D784" s="4">
        <v>-5.5135138531186012E-3</v>
      </c>
      <c r="E784" s="4">
        <v>1.5480392955644628E-3</v>
      </c>
      <c r="F784" s="4">
        <f t="shared" si="47"/>
        <v>-5.4765893918205816E-3</v>
      </c>
      <c r="G784" s="4">
        <f t="shared" si="48"/>
        <v>2.0203664615404422E-3</v>
      </c>
      <c r="H784" s="4">
        <f t="shared" si="49"/>
        <v>1.0101832307702211E-3</v>
      </c>
      <c r="I784" s="3">
        <f t="shared" si="50"/>
        <v>0.22516781485708601</v>
      </c>
      <c r="J784" s="3"/>
    </row>
    <row r="785" spans="1:10" x14ac:dyDescent="0.25">
      <c r="A785" s="2">
        <v>43731</v>
      </c>
      <c r="B785" s="4">
        <v>6.9365149594502462E-4</v>
      </c>
      <c r="C785" s="6">
        <v>1</v>
      </c>
      <c r="D785" s="4">
        <v>5.3129231143489442E-4</v>
      </c>
      <c r="E785" s="4">
        <v>-3.0911901081915882E-3</v>
      </c>
      <c r="F785" s="4">
        <f t="shared" si="47"/>
        <v>-1.814068889763982E-3</v>
      </c>
      <c r="G785" s="4">
        <f t="shared" si="48"/>
        <v>2.5077203857090066E-3</v>
      </c>
      <c r="H785" s="4">
        <f t="shared" si="49"/>
        <v>1.2538601928545033E-3</v>
      </c>
      <c r="I785" s="3">
        <f t="shared" si="50"/>
        <v>0.16583114413923514</v>
      </c>
      <c r="J785" s="3"/>
    </row>
    <row r="786" spans="1:10" x14ac:dyDescent="0.25">
      <c r="A786" s="2">
        <v>43732</v>
      </c>
      <c r="B786" s="4">
        <v>-1.3725169808406656E-2</v>
      </c>
      <c r="C786" s="6">
        <v>1</v>
      </c>
      <c r="D786" s="4">
        <v>-7.959578885742169E-3</v>
      </c>
      <c r="E786" s="4">
        <v>-2.8423824289405819E-2</v>
      </c>
      <c r="F786" s="4">
        <f t="shared" ref="F786:F849" si="51">SUMPRODUCT(B$2:D$2,C786:E786)</f>
        <v>-1.5169444904847122E-2</v>
      </c>
      <c r="G786" s="4">
        <f t="shared" ref="G786:G849" si="52">B786-F786</f>
        <v>1.4442750964404651E-3</v>
      </c>
      <c r="H786" s="4">
        <f t="shared" ref="H786:H849" si="53">MAX(B$8*G786,(B$8-1)*G786)</f>
        <v>7.2213754822023253E-4</v>
      </c>
      <c r="I786" s="3">
        <f t="shared" ref="I786:I849" si="54">_xlfn.T.DIST((B$11-G786)/B$10,B$9-3,0)</f>
        <v>0.29716840813400691</v>
      </c>
      <c r="J786" s="3"/>
    </row>
    <row r="787" spans="1:10" x14ac:dyDescent="0.25">
      <c r="A787" s="2">
        <v>43733</v>
      </c>
      <c r="B787" s="4">
        <v>2.9519181192336763E-3</v>
      </c>
      <c r="C787" s="6">
        <v>1</v>
      </c>
      <c r="D787" s="4">
        <v>5.6469228482407541E-3</v>
      </c>
      <c r="E787" s="4">
        <v>-2.1276064961491814E-3</v>
      </c>
      <c r="F787" s="4">
        <f t="shared" si="51"/>
        <v>2.5460446493525812E-3</v>
      </c>
      <c r="G787" s="4">
        <f t="shared" si="52"/>
        <v>4.0587346988109514E-4</v>
      </c>
      <c r="H787" s="4">
        <f t="shared" si="53"/>
        <v>2.0293673494054757E-4</v>
      </c>
      <c r="I787" s="3">
        <f t="shared" si="54"/>
        <v>0.38911661938896647</v>
      </c>
      <c r="J787" s="3"/>
    </row>
    <row r="788" spans="1:10" x14ac:dyDescent="0.25">
      <c r="A788" s="2">
        <v>43734</v>
      </c>
      <c r="B788" s="4">
        <v>-5.3258515389463801E-3</v>
      </c>
      <c r="C788" s="6">
        <v>1</v>
      </c>
      <c r="D788" s="4">
        <v>-2.0055255750106582E-3</v>
      </c>
      <c r="E788" s="4">
        <v>3.7313432835819338E-3</v>
      </c>
      <c r="F788" s="4">
        <f t="shared" si="51"/>
        <v>-2.0941746784366505E-3</v>
      </c>
      <c r="G788" s="4">
        <f t="shared" si="52"/>
        <v>-3.2316768605097296E-3</v>
      </c>
      <c r="H788" s="4">
        <f t="shared" si="53"/>
        <v>1.6158384302548648E-3</v>
      </c>
      <c r="I788" s="3">
        <f t="shared" si="54"/>
        <v>9.6392455546902414E-2</v>
      </c>
      <c r="J788" s="3"/>
    </row>
    <row r="789" spans="1:10" x14ac:dyDescent="0.25">
      <c r="A789" s="2">
        <v>43735</v>
      </c>
      <c r="B789" s="4">
        <v>7.186137079778554E-3</v>
      </c>
      <c r="C789" s="6">
        <v>1</v>
      </c>
      <c r="D789" s="4">
        <v>-5.3250028150871875E-3</v>
      </c>
      <c r="E789" s="4">
        <v>-1.1152363250132802E-2</v>
      </c>
      <c r="F789" s="4">
        <f t="shared" si="51"/>
        <v>-8.5992704894365581E-3</v>
      </c>
      <c r="G789" s="4">
        <f t="shared" si="52"/>
        <v>1.5785407569215114E-2</v>
      </c>
      <c r="H789" s="4">
        <f t="shared" si="53"/>
        <v>7.8927037846075569E-3</v>
      </c>
      <c r="I789" s="3">
        <f t="shared" si="54"/>
        <v>1.1557692739210889E-15</v>
      </c>
      <c r="J789" s="3"/>
    </row>
    <row r="790" spans="1:10" x14ac:dyDescent="0.25">
      <c r="A790" s="2">
        <v>43738</v>
      </c>
      <c r="B790" s="4">
        <v>-1.2171227983237332E-2</v>
      </c>
      <c r="C790" s="6">
        <v>1</v>
      </c>
      <c r="D790" s="4">
        <v>5.1177738921004412E-3</v>
      </c>
      <c r="E790" s="4">
        <v>-2.5241727967683758E-2</v>
      </c>
      <c r="F790" s="4">
        <f t="shared" si="51"/>
        <v>-3.8381414145447915E-3</v>
      </c>
      <c r="G790" s="4">
        <f t="shared" si="52"/>
        <v>-8.3330865686925409E-3</v>
      </c>
      <c r="H790" s="4">
        <f t="shared" si="53"/>
        <v>4.1665432843462705E-3</v>
      </c>
      <c r="I790" s="3">
        <f t="shared" si="54"/>
        <v>3.1475564063252303E-5</v>
      </c>
      <c r="J790" s="3"/>
    </row>
    <row r="791" spans="1:10" x14ac:dyDescent="0.25">
      <c r="A791" s="2">
        <v>43739</v>
      </c>
      <c r="B791" s="4">
        <v>-2.3509627643114372E-2</v>
      </c>
      <c r="C791" s="6">
        <v>1</v>
      </c>
      <c r="D791" s="4">
        <v>-1.2092761097400873E-2</v>
      </c>
      <c r="E791" s="4">
        <v>-8.8154269972451349E-3</v>
      </c>
      <c r="F791" s="4">
        <f t="shared" si="51"/>
        <v>-1.3436402567770615E-2</v>
      </c>
      <c r="G791" s="4">
        <f t="shared" si="52"/>
        <v>-1.0073225075343757E-2</v>
      </c>
      <c r="H791" s="4">
        <f t="shared" si="53"/>
        <v>5.0366125376718786E-3</v>
      </c>
      <c r="I791" s="3">
        <f t="shared" si="54"/>
        <v>4.185004903034941E-7</v>
      </c>
      <c r="J791" s="3"/>
    </row>
    <row r="792" spans="1:10" x14ac:dyDescent="0.25">
      <c r="A792" s="2">
        <v>43740</v>
      </c>
      <c r="B792" s="4">
        <v>-2.6105839871279124E-2</v>
      </c>
      <c r="C792" s="6">
        <v>1</v>
      </c>
      <c r="D792" s="4">
        <v>-1.7903728544772846E-2</v>
      </c>
      <c r="E792" s="4">
        <v>-2.2790439132851614E-2</v>
      </c>
      <c r="F792" s="4">
        <f t="shared" si="51"/>
        <v>-2.1709775227920617E-2</v>
      </c>
      <c r="G792" s="4">
        <f t="shared" si="52"/>
        <v>-4.396064643358507E-3</v>
      </c>
      <c r="H792" s="4">
        <f t="shared" si="53"/>
        <v>2.1980323216792535E-3</v>
      </c>
      <c r="I792" s="3">
        <f t="shared" si="54"/>
        <v>2.8656683772325907E-2</v>
      </c>
      <c r="J792" s="3"/>
    </row>
    <row r="793" spans="1:10" x14ac:dyDescent="0.25">
      <c r="A793" s="2">
        <v>43741</v>
      </c>
      <c r="B793" s="4">
        <v>1.2360457058806729E-2</v>
      </c>
      <c r="C793" s="6">
        <v>1</v>
      </c>
      <c r="D793" s="4">
        <v>8.3208225133835079E-3</v>
      </c>
      <c r="E793" s="4">
        <v>1.7065415244597038E-3</v>
      </c>
      <c r="F793" s="4">
        <f t="shared" si="51"/>
        <v>5.6836507733228478E-3</v>
      </c>
      <c r="G793" s="4">
        <f t="shared" si="52"/>
        <v>6.6768062854838809E-3</v>
      </c>
      <c r="H793" s="4">
        <f t="shared" si="53"/>
        <v>3.3384031427419404E-3</v>
      </c>
      <c r="I793" s="3">
        <f t="shared" si="54"/>
        <v>8.5916867826225419E-4</v>
      </c>
      <c r="J793" s="3"/>
    </row>
    <row r="794" spans="1:10" x14ac:dyDescent="0.25">
      <c r="A794" s="2">
        <v>43742</v>
      </c>
      <c r="B794" s="4">
        <v>1.4563123389733201E-2</v>
      </c>
      <c r="C794" s="6">
        <v>1</v>
      </c>
      <c r="D794" s="4">
        <v>1.3628300470583943E-2</v>
      </c>
      <c r="E794" s="4">
        <v>1.3060703403707796E-2</v>
      </c>
      <c r="F794" s="4">
        <f t="shared" si="51"/>
        <v>1.2876680558831408E-2</v>
      </c>
      <c r="G794" s="4">
        <f t="shared" si="52"/>
        <v>1.6864428309017934E-3</v>
      </c>
      <c r="H794" s="4">
        <f t="shared" si="53"/>
        <v>8.4322141545089668E-4</v>
      </c>
      <c r="I794" s="3">
        <f t="shared" si="54"/>
        <v>0.26740880846528614</v>
      </c>
      <c r="J794" s="3"/>
    </row>
    <row r="795" spans="1:10" x14ac:dyDescent="0.25">
      <c r="A795" s="2">
        <v>43745</v>
      </c>
      <c r="B795" s="4">
        <v>-1.3774129373150479E-2</v>
      </c>
      <c r="C795" s="6">
        <v>1</v>
      </c>
      <c r="D795" s="4">
        <v>-4.4929713218114786E-3</v>
      </c>
      <c r="E795" s="4">
        <v>0</v>
      </c>
      <c r="F795" s="4">
        <f t="shared" si="51"/>
        <v>-5.0554147287760979E-3</v>
      </c>
      <c r="G795" s="4">
        <f t="shared" si="52"/>
        <v>-8.7187146443743809E-3</v>
      </c>
      <c r="H795" s="4">
        <f t="shared" si="53"/>
        <v>4.3593573221871905E-3</v>
      </c>
      <c r="I795" s="3">
        <f t="shared" si="54"/>
        <v>1.2935407382943306E-5</v>
      </c>
      <c r="J795" s="3"/>
    </row>
    <row r="796" spans="1:10" x14ac:dyDescent="0.25">
      <c r="A796" s="2">
        <v>43746</v>
      </c>
      <c r="B796" s="4">
        <v>-1.940620834416551E-2</v>
      </c>
      <c r="C796" s="6">
        <v>1</v>
      </c>
      <c r="D796" s="4">
        <v>-1.5473783605377656E-2</v>
      </c>
      <c r="E796" s="4">
        <v>-8.9686098654708779E-3</v>
      </c>
      <c r="F796" s="4">
        <f t="shared" si="51"/>
        <v>-1.6193397692007127E-2</v>
      </c>
      <c r="G796" s="4">
        <f t="shared" si="52"/>
        <v>-3.2128106521583828E-3</v>
      </c>
      <c r="H796" s="4">
        <f t="shared" si="53"/>
        <v>1.6064053260791914E-3</v>
      </c>
      <c r="I796" s="3">
        <f t="shared" si="54"/>
        <v>9.8006648785902498E-2</v>
      </c>
      <c r="J796" s="3"/>
    </row>
    <row r="797" spans="1:10" x14ac:dyDescent="0.25">
      <c r="A797" s="2">
        <v>43747</v>
      </c>
      <c r="B797" s="4">
        <v>1.1094436712872913E-2</v>
      </c>
      <c r="C797" s="6">
        <v>1</v>
      </c>
      <c r="D797" s="4">
        <v>9.4782168426557067E-3</v>
      </c>
      <c r="E797" s="4">
        <v>7.3528846153847471E-3</v>
      </c>
      <c r="F797" s="4">
        <f t="shared" si="51"/>
        <v>8.0695511089490714E-3</v>
      </c>
      <c r="G797" s="4">
        <f t="shared" si="52"/>
        <v>3.0248856039238412E-3</v>
      </c>
      <c r="H797" s="4">
        <f t="shared" si="53"/>
        <v>1.5124428019619206E-3</v>
      </c>
      <c r="I797" s="3">
        <f t="shared" si="54"/>
        <v>0.11162747224359261</v>
      </c>
      <c r="J797" s="3"/>
    </row>
    <row r="798" spans="1:10" x14ac:dyDescent="0.25">
      <c r="A798" s="2">
        <v>43748</v>
      </c>
      <c r="B798" s="4">
        <v>1.201087870056039E-2</v>
      </c>
      <c r="C798" s="6">
        <v>1</v>
      </c>
      <c r="D798" s="4">
        <v>7.0678686360465814E-3</v>
      </c>
      <c r="E798" s="4">
        <v>1.6844582641470041E-2</v>
      </c>
      <c r="F798" s="4">
        <f t="shared" si="51"/>
        <v>8.5792132782810723E-3</v>
      </c>
      <c r="G798" s="4">
        <f t="shared" si="52"/>
        <v>3.4316654222793178E-3</v>
      </c>
      <c r="H798" s="4">
        <f t="shared" si="53"/>
        <v>1.7158327111396589E-3</v>
      </c>
      <c r="I798" s="3">
        <f t="shared" si="54"/>
        <v>7.7665483707719696E-2</v>
      </c>
      <c r="J798" s="3"/>
    </row>
    <row r="799" spans="1:10" x14ac:dyDescent="0.25">
      <c r="A799" s="2">
        <v>43749</v>
      </c>
      <c r="B799" s="4">
        <v>1.0696034835915302E-2</v>
      </c>
      <c r="C799" s="6">
        <v>1</v>
      </c>
      <c r="D799" s="4">
        <v>9.9678278174246682E-3</v>
      </c>
      <c r="E799" s="4">
        <v>2.0982826008678845E-2</v>
      </c>
      <c r="F799" s="4">
        <f t="shared" si="51"/>
        <v>1.1976911810859379E-2</v>
      </c>
      <c r="G799" s="4">
        <f t="shared" si="52"/>
        <v>-1.2808769749440771E-3</v>
      </c>
      <c r="H799" s="4">
        <f t="shared" si="53"/>
        <v>6.4043848747203855E-4</v>
      </c>
      <c r="I799" s="3">
        <f t="shared" si="54"/>
        <v>0.32024995507931375</v>
      </c>
      <c r="J799" s="3"/>
    </row>
    <row r="800" spans="1:10" x14ac:dyDescent="0.25">
      <c r="A800" s="2">
        <v>43752</v>
      </c>
      <c r="B800" s="4">
        <v>2.8994310629897324E-3</v>
      </c>
      <c r="C800" s="6">
        <v>1</v>
      </c>
      <c r="D800" s="4">
        <v>-6.7135431264464529E-4</v>
      </c>
      <c r="E800" s="4">
        <v>-2.1092482422931158E-2</v>
      </c>
      <c r="F800" s="4">
        <f t="shared" si="51"/>
        <v>-7.4214793320348613E-3</v>
      </c>
      <c r="G800" s="4">
        <f t="shared" si="52"/>
        <v>1.0320910395024594E-2</v>
      </c>
      <c r="H800" s="4">
        <f t="shared" si="53"/>
        <v>5.1604551975122969E-3</v>
      </c>
      <c r="I800" s="3">
        <f t="shared" si="54"/>
        <v>1.920502392534745E-7</v>
      </c>
      <c r="J800" s="3"/>
    </row>
    <row r="801" spans="1:10" x14ac:dyDescent="0.25">
      <c r="A801" s="2">
        <v>43753</v>
      </c>
      <c r="B801" s="4">
        <v>3.4690598389821581E-3</v>
      </c>
      <c r="C801" s="6">
        <v>1</v>
      </c>
      <c r="D801" s="4">
        <v>9.8424241479164731E-3</v>
      </c>
      <c r="E801" s="4">
        <v>-5.5248618784531356E-3</v>
      </c>
      <c r="F801" s="4">
        <f t="shared" si="51"/>
        <v>5.0423665300553993E-3</v>
      </c>
      <c r="G801" s="4">
        <f t="shared" si="52"/>
        <v>-1.5733066910732412E-3</v>
      </c>
      <c r="H801" s="4">
        <f t="shared" si="53"/>
        <v>7.8665334553662059E-4</v>
      </c>
      <c r="I801" s="3">
        <f t="shared" si="54"/>
        <v>0.2859156830437089</v>
      </c>
      <c r="J801" s="3"/>
    </row>
    <row r="802" spans="1:10" x14ac:dyDescent="0.25">
      <c r="A802" s="2">
        <v>43754</v>
      </c>
      <c r="B802" s="4">
        <v>-1.7141909229316354E-2</v>
      </c>
      <c r="C802" s="6">
        <v>1</v>
      </c>
      <c r="D802" s="4">
        <v>-1.8294334574430193E-3</v>
      </c>
      <c r="E802" s="4">
        <v>8.3333333333333037E-3</v>
      </c>
      <c r="F802" s="4">
        <f t="shared" si="51"/>
        <v>-7.662350915681607E-4</v>
      </c>
      <c r="G802" s="4">
        <f t="shared" si="52"/>
        <v>-1.6375674137748195E-2</v>
      </c>
      <c r="H802" s="4">
        <f t="shared" si="53"/>
        <v>8.1878370688740973E-3</v>
      </c>
      <c r="I802" s="3">
        <f t="shared" si="54"/>
        <v>1.1333939435971364E-16</v>
      </c>
      <c r="J802" s="3"/>
    </row>
    <row r="803" spans="1:10" x14ac:dyDescent="0.25">
      <c r="A803" s="2">
        <v>43755</v>
      </c>
      <c r="B803" s="4">
        <v>-1.3192202226031124E-3</v>
      </c>
      <c r="C803" s="6">
        <v>1</v>
      </c>
      <c r="D803" s="4">
        <v>2.7991615208760035E-3</v>
      </c>
      <c r="E803" s="4">
        <v>8.2644077134987892E-3</v>
      </c>
      <c r="F803" s="4">
        <f t="shared" si="51"/>
        <v>2.9362389590450663E-3</v>
      </c>
      <c r="G803" s="4">
        <f t="shared" si="52"/>
        <v>-4.2554591816481788E-3</v>
      </c>
      <c r="H803" s="4">
        <f t="shared" si="53"/>
        <v>2.1277295908240894E-3</v>
      </c>
      <c r="I803" s="3">
        <f t="shared" si="54"/>
        <v>3.3834554327929492E-2</v>
      </c>
      <c r="J803" s="3"/>
    </row>
    <row r="804" spans="1:10" x14ac:dyDescent="0.25">
      <c r="A804" s="2">
        <v>43756</v>
      </c>
      <c r="B804" s="4">
        <v>-7.7781112999577573E-3</v>
      </c>
      <c r="C804" s="6">
        <v>1</v>
      </c>
      <c r="D804" s="4">
        <v>-4.3533606826363647E-3</v>
      </c>
      <c r="E804" s="4">
        <v>-9.8359568216370707E-3</v>
      </c>
      <c r="F804" s="4">
        <f t="shared" si="51"/>
        <v>-7.478937969978337E-3</v>
      </c>
      <c r="G804" s="4">
        <f t="shared" si="52"/>
        <v>-2.9917332997942032E-4</v>
      </c>
      <c r="H804" s="4">
        <f t="shared" si="53"/>
        <v>1.4958666498971016E-4</v>
      </c>
      <c r="I804" s="3">
        <f t="shared" si="54"/>
        <v>0.39454615013368499</v>
      </c>
      <c r="J804" s="3"/>
    </row>
    <row r="805" spans="1:10" x14ac:dyDescent="0.25">
      <c r="A805" s="2">
        <v>43759</v>
      </c>
      <c r="B805" s="4">
        <v>1.6713414837111751E-2</v>
      </c>
      <c r="C805" s="6">
        <v>1</v>
      </c>
      <c r="D805" s="4">
        <v>7.1762653158788936E-3</v>
      </c>
      <c r="E805" s="4">
        <v>-3.3113684706749247E-3</v>
      </c>
      <c r="F805" s="4">
        <f t="shared" si="51"/>
        <v>3.4700800188006199E-3</v>
      </c>
      <c r="G805" s="4">
        <f t="shared" si="52"/>
        <v>1.3243334818311131E-2</v>
      </c>
      <c r="H805" s="4">
        <f t="shared" si="53"/>
        <v>6.6216674091555657E-3</v>
      </c>
      <c r="I805" s="3">
        <f t="shared" si="54"/>
        <v>1.9213505680481528E-11</v>
      </c>
      <c r="J805" s="3"/>
    </row>
    <row r="806" spans="1:10" x14ac:dyDescent="0.25">
      <c r="A806" s="2">
        <v>43760</v>
      </c>
      <c r="B806" s="4">
        <v>5.0917043498592829E-3</v>
      </c>
      <c r="C806" s="6">
        <v>1</v>
      </c>
      <c r="D806" s="4">
        <v>-3.4796537991909071E-3</v>
      </c>
      <c r="E806" s="4">
        <v>1.0520543218191625E-2</v>
      </c>
      <c r="F806" s="4">
        <f t="shared" si="51"/>
        <v>-1.5287347983285664E-3</v>
      </c>
      <c r="G806" s="4">
        <f t="shared" si="52"/>
        <v>6.6204391481878497E-3</v>
      </c>
      <c r="H806" s="4">
        <f t="shared" si="53"/>
        <v>3.3102195740939248E-3</v>
      </c>
      <c r="I806" s="3">
        <f t="shared" si="54"/>
        <v>9.5187605200973825E-4</v>
      </c>
      <c r="J806" s="3"/>
    </row>
    <row r="807" spans="1:10" x14ac:dyDescent="0.25">
      <c r="A807" s="2">
        <v>43761</v>
      </c>
      <c r="B807" s="4">
        <v>9.5528408341005733E-3</v>
      </c>
      <c r="C807" s="6">
        <v>1</v>
      </c>
      <c r="D807" s="4">
        <v>2.8931577767983274E-3</v>
      </c>
      <c r="E807" s="4">
        <v>2.2465753424657509E-2</v>
      </c>
      <c r="F807" s="4">
        <f t="shared" si="51"/>
        <v>6.6729330115847434E-3</v>
      </c>
      <c r="G807" s="4">
        <f t="shared" si="52"/>
        <v>2.8799078225158299E-3</v>
      </c>
      <c r="H807" s="4">
        <f t="shared" si="53"/>
        <v>1.4399539112579149E-3</v>
      </c>
      <c r="I807" s="3">
        <f t="shared" si="54"/>
        <v>0.12565159698855866</v>
      </c>
      <c r="J807" s="3"/>
    </row>
    <row r="808" spans="1:10" x14ac:dyDescent="0.25">
      <c r="A808" s="2">
        <v>43762</v>
      </c>
      <c r="B808" s="4">
        <v>-9.462447578482247E-3</v>
      </c>
      <c r="C808" s="6">
        <v>1</v>
      </c>
      <c r="D808" s="4">
        <v>1.7906517937948951E-3</v>
      </c>
      <c r="E808" s="4">
        <v>1.0718167202572459E-2</v>
      </c>
      <c r="F808" s="4">
        <f t="shared" si="51"/>
        <v>2.7582327417950926E-3</v>
      </c>
      <c r="G808" s="4">
        <f t="shared" si="52"/>
        <v>-1.222068032027734E-2</v>
      </c>
      <c r="H808" s="4">
        <f t="shared" si="53"/>
        <v>6.1103401601386702E-3</v>
      </c>
      <c r="I808" s="3">
        <f t="shared" si="54"/>
        <v>6.9197149603221964E-10</v>
      </c>
      <c r="J808" s="3"/>
    </row>
    <row r="809" spans="1:10" x14ac:dyDescent="0.25">
      <c r="A809" s="2">
        <v>43763</v>
      </c>
      <c r="B809" s="4">
        <v>2.3159516617536902E-3</v>
      </c>
      <c r="C809" s="6">
        <v>1</v>
      </c>
      <c r="D809" s="4">
        <v>3.9719650594647327E-3</v>
      </c>
      <c r="E809" s="4">
        <v>6.362618962745481E-3</v>
      </c>
      <c r="F809" s="4">
        <f t="shared" si="51"/>
        <v>3.3885961950712506E-3</v>
      </c>
      <c r="G809" s="4">
        <f t="shared" si="52"/>
        <v>-1.0726445333175605E-3</v>
      </c>
      <c r="H809" s="4">
        <f t="shared" si="53"/>
        <v>5.3632226665878023E-4</v>
      </c>
      <c r="I809" s="3">
        <f t="shared" si="54"/>
        <v>0.3422419160030587</v>
      </c>
      <c r="J809" s="3"/>
    </row>
    <row r="810" spans="1:10" x14ac:dyDescent="0.25">
      <c r="A810" s="2">
        <v>43766</v>
      </c>
      <c r="B810" s="4">
        <v>-8.8087529277159904E-3</v>
      </c>
      <c r="C810" s="6">
        <v>1</v>
      </c>
      <c r="D810" s="4">
        <v>5.6050108438696622E-3</v>
      </c>
      <c r="E810" s="4">
        <v>-7.3761854583772601E-3</v>
      </c>
      <c r="F810" s="4">
        <f t="shared" si="51"/>
        <v>1.1592602936235338E-3</v>
      </c>
      <c r="G810" s="4">
        <f t="shared" si="52"/>
        <v>-9.9680132213395244E-3</v>
      </c>
      <c r="H810" s="4">
        <f t="shared" si="53"/>
        <v>4.9840066106697622E-3</v>
      </c>
      <c r="I810" s="3">
        <f t="shared" si="54"/>
        <v>5.5569838797982517E-7</v>
      </c>
      <c r="J810" s="3"/>
    </row>
    <row r="811" spans="1:10" x14ac:dyDescent="0.25">
      <c r="A811" s="2">
        <v>43767</v>
      </c>
      <c r="B811" s="4">
        <v>-2.9136767013431264E-3</v>
      </c>
      <c r="C811" s="6">
        <v>1</v>
      </c>
      <c r="D811" s="4">
        <v>-3.2789370263186512E-4</v>
      </c>
      <c r="E811" s="4">
        <v>-2.1231953290871131E-3</v>
      </c>
      <c r="F811" s="4">
        <f t="shared" si="51"/>
        <v>-2.2550899072521012E-3</v>
      </c>
      <c r="G811" s="4">
        <f t="shared" si="52"/>
        <v>-6.5858679409102521E-4</v>
      </c>
      <c r="H811" s="4">
        <f t="shared" si="53"/>
        <v>3.292933970455126E-4</v>
      </c>
      <c r="I811" s="3">
        <f t="shared" si="54"/>
        <v>0.37695748478071917</v>
      </c>
      <c r="J811" s="3"/>
    </row>
    <row r="812" spans="1:10" x14ac:dyDescent="0.25">
      <c r="A812" s="2">
        <v>43768</v>
      </c>
      <c r="B812" s="4">
        <v>-1.0520275711874749E-2</v>
      </c>
      <c r="C812" s="6">
        <v>1</v>
      </c>
      <c r="D812" s="4">
        <v>3.1483487834260693E-3</v>
      </c>
      <c r="E812" s="4">
        <v>-1.7021224309639593E-2</v>
      </c>
      <c r="F812" s="4">
        <f t="shared" si="51"/>
        <v>-3.3018036073616556E-3</v>
      </c>
      <c r="G812" s="4">
        <f t="shared" si="52"/>
        <v>-7.2184721045130936E-3</v>
      </c>
      <c r="H812" s="4">
        <f t="shared" si="53"/>
        <v>3.6092360522565468E-3</v>
      </c>
      <c r="I812" s="3">
        <f t="shared" si="54"/>
        <v>3.2993798232527411E-4</v>
      </c>
      <c r="J812" s="3"/>
    </row>
    <row r="813" spans="1:10" x14ac:dyDescent="0.25">
      <c r="A813" s="2">
        <v>43769</v>
      </c>
      <c r="B813" s="4">
        <v>-2.2149493249311591E-3</v>
      </c>
      <c r="C813" s="6">
        <v>1</v>
      </c>
      <c r="D813" s="4">
        <v>-2.9423279015079462E-3</v>
      </c>
      <c r="E813" s="4">
        <v>-1.0281331168831231E-2</v>
      </c>
      <c r="F813" s="4">
        <f t="shared" si="51"/>
        <v>-6.4596359911208191E-3</v>
      </c>
      <c r="G813" s="4">
        <f t="shared" si="52"/>
        <v>4.24468666618966E-3</v>
      </c>
      <c r="H813" s="4">
        <f t="shared" si="53"/>
        <v>2.12234333309483E-3</v>
      </c>
      <c r="I813" s="3">
        <f t="shared" si="54"/>
        <v>3.2851630704049915E-2</v>
      </c>
      <c r="J813" s="3"/>
    </row>
    <row r="814" spans="1:10" x14ac:dyDescent="0.25">
      <c r="A814" s="2">
        <v>43770</v>
      </c>
      <c r="B814" s="4">
        <v>3.0042861451683889E-2</v>
      </c>
      <c r="C814" s="6">
        <v>1</v>
      </c>
      <c r="D814" s="4">
        <v>9.7713383523005959E-3</v>
      </c>
      <c r="E814" s="4">
        <v>3.4991742209308674E-2</v>
      </c>
      <c r="F814" s="4">
        <f t="shared" si="51"/>
        <v>1.5430518499761041E-2</v>
      </c>
      <c r="G814" s="4">
        <f t="shared" si="52"/>
        <v>1.4612342951922848E-2</v>
      </c>
      <c r="H814" s="4">
        <f t="shared" si="53"/>
        <v>7.3061714759614241E-3</v>
      </c>
      <c r="I814" s="3">
        <f t="shared" si="54"/>
        <v>1.242103156672567E-13</v>
      </c>
      <c r="J814" s="3"/>
    </row>
    <row r="815" spans="1:10" x14ac:dyDescent="0.25">
      <c r="A815" s="2">
        <v>43773</v>
      </c>
      <c r="B815" s="4">
        <v>2.9741382940006611E-2</v>
      </c>
      <c r="C815" s="6">
        <v>1</v>
      </c>
      <c r="D815" s="4">
        <v>3.7668968443111961E-3</v>
      </c>
      <c r="E815" s="4">
        <v>9.5087691494981641E-3</v>
      </c>
      <c r="F815" s="4">
        <f t="shared" si="51"/>
        <v>4.0348579833097784E-3</v>
      </c>
      <c r="G815" s="4">
        <f t="shared" si="52"/>
        <v>2.5706524956696834E-2</v>
      </c>
      <c r="H815" s="4">
        <f t="shared" si="53"/>
        <v>1.2853262478348417E-2</v>
      </c>
      <c r="I815" s="3">
        <f t="shared" si="54"/>
        <v>4.5109582745147687E-38</v>
      </c>
      <c r="J815" s="3"/>
    </row>
    <row r="816" spans="1:10" x14ac:dyDescent="0.25">
      <c r="A816" s="2">
        <v>43774</v>
      </c>
      <c r="B816" s="4">
        <v>1.9813068635845976E-2</v>
      </c>
      <c r="C816" s="6">
        <v>1</v>
      </c>
      <c r="D816" s="4">
        <v>-1.1970311671016809E-3</v>
      </c>
      <c r="E816" s="4">
        <v>1.1512244295539098E-2</v>
      </c>
      <c r="F816" s="4">
        <f t="shared" si="51"/>
        <v>5.6159124689704942E-4</v>
      </c>
      <c r="G816" s="4">
        <f t="shared" si="52"/>
        <v>1.9251477388948928E-2</v>
      </c>
      <c r="H816" s="4">
        <f t="shared" si="53"/>
        <v>9.625738694474464E-3</v>
      </c>
      <c r="I816" s="3">
        <f t="shared" si="54"/>
        <v>1.8089454282217091E-22</v>
      </c>
      <c r="J816" s="3"/>
    </row>
    <row r="817" spans="1:10" x14ac:dyDescent="0.25">
      <c r="A817" s="2">
        <v>43775</v>
      </c>
      <c r="B817" s="4">
        <v>-2.1890857736887259E-2</v>
      </c>
      <c r="C817" s="6">
        <v>1</v>
      </c>
      <c r="D817" s="4">
        <v>4.5344442997197199E-4</v>
      </c>
      <c r="E817" s="4">
        <v>-1.6037247801344967E-2</v>
      </c>
      <c r="F817" s="4">
        <f t="shared" si="51"/>
        <v>-5.2141670914175701E-3</v>
      </c>
      <c r="G817" s="4">
        <f t="shared" si="52"/>
        <v>-1.6676690645469689E-2</v>
      </c>
      <c r="H817" s="4">
        <f t="shared" si="53"/>
        <v>8.3383453227348445E-3</v>
      </c>
      <c r="I817" s="3">
        <f t="shared" si="54"/>
        <v>3.1164842482211871E-17</v>
      </c>
      <c r="J817" s="3"/>
    </row>
    <row r="818" spans="1:10" x14ac:dyDescent="0.25">
      <c r="A818" s="2">
        <v>43776</v>
      </c>
      <c r="B818" s="4">
        <v>2.1261915379829466E-2</v>
      </c>
      <c r="C818" s="6">
        <v>1</v>
      </c>
      <c r="D818" s="4">
        <v>3.5613266676983724E-3</v>
      </c>
      <c r="E818" s="4">
        <v>4.206098843323014E-3</v>
      </c>
      <c r="F818" s="4">
        <f t="shared" si="51"/>
        <v>2.5025881254812339E-3</v>
      </c>
      <c r="G818" s="4">
        <f t="shared" si="52"/>
        <v>1.8759327254348233E-2</v>
      </c>
      <c r="H818" s="4">
        <f t="shared" si="53"/>
        <v>9.3796636271741163E-3</v>
      </c>
      <c r="I818" s="3">
        <f t="shared" si="54"/>
        <v>1.9709336860157334E-21</v>
      </c>
      <c r="J818" s="3"/>
    </row>
    <row r="819" spans="1:10" x14ac:dyDescent="0.25">
      <c r="A819" s="2">
        <v>43777</v>
      </c>
      <c r="B819" s="4">
        <v>-1.8990992237944759E-2</v>
      </c>
      <c r="C819" s="6">
        <v>1</v>
      </c>
      <c r="D819" s="4">
        <v>2.2259231934289581E-3</v>
      </c>
      <c r="E819" s="4">
        <v>7.8534031413610705E-3</v>
      </c>
      <c r="F819" s="4">
        <f t="shared" si="51"/>
        <v>2.3695393474592284E-3</v>
      </c>
      <c r="G819" s="4">
        <f t="shared" si="52"/>
        <v>-2.1360531585403988E-2</v>
      </c>
      <c r="H819" s="4">
        <f t="shared" si="53"/>
        <v>1.0680265792701994E-2</v>
      </c>
      <c r="I819" s="3">
        <f t="shared" si="54"/>
        <v>4.3853337008007053E-27</v>
      </c>
      <c r="J819" s="3"/>
    </row>
    <row r="820" spans="1:10" x14ac:dyDescent="0.25">
      <c r="A820" s="2">
        <v>43780</v>
      </c>
      <c r="B820" s="4">
        <v>-6.0760850179786274E-3</v>
      </c>
      <c r="C820" s="6">
        <v>1</v>
      </c>
      <c r="D820" s="4">
        <v>-1.6415448208084715E-3</v>
      </c>
      <c r="E820" s="4">
        <v>-6.7531948051948731E-3</v>
      </c>
      <c r="F820" s="4">
        <f t="shared" si="51"/>
        <v>-4.5045659131149876E-3</v>
      </c>
      <c r="G820" s="4">
        <f t="shared" si="52"/>
        <v>-1.5715191048636399E-3</v>
      </c>
      <c r="H820" s="4">
        <f t="shared" si="53"/>
        <v>7.8575955243181993E-4</v>
      </c>
      <c r="I820" s="3">
        <f t="shared" si="54"/>
        <v>0.28613439384311279</v>
      </c>
      <c r="J820" s="3"/>
    </row>
    <row r="821" spans="1:10" x14ac:dyDescent="0.25">
      <c r="A821" s="2">
        <v>43781</v>
      </c>
      <c r="B821" s="4">
        <v>-1.3790122224390577E-2</v>
      </c>
      <c r="C821" s="6">
        <v>1</v>
      </c>
      <c r="D821" s="4">
        <v>1.7087550793175588E-3</v>
      </c>
      <c r="E821" s="4">
        <v>-2.6151149259876494E-3</v>
      </c>
      <c r="F821" s="4">
        <f t="shared" si="51"/>
        <v>-7.4494719831791692E-4</v>
      </c>
      <c r="G821" s="4">
        <f t="shared" si="52"/>
        <v>-1.3045175026072661E-2</v>
      </c>
      <c r="H821" s="4">
        <f t="shared" si="53"/>
        <v>6.5225875130363303E-3</v>
      </c>
      <c r="I821" s="3">
        <f t="shared" si="54"/>
        <v>4.3483160296673971E-11</v>
      </c>
      <c r="J821" s="3"/>
    </row>
    <row r="822" spans="1:10" x14ac:dyDescent="0.25">
      <c r="A822" s="2">
        <v>43782</v>
      </c>
      <c r="B822" s="4">
        <v>-8.2166579406086626E-3</v>
      </c>
      <c r="C822" s="6">
        <v>1</v>
      </c>
      <c r="D822" s="4">
        <v>5.4694254230369665E-4</v>
      </c>
      <c r="E822" s="4">
        <v>7.865705296276948E-3</v>
      </c>
      <c r="F822" s="4">
        <f t="shared" si="51"/>
        <v>1.0232265339792774E-3</v>
      </c>
      <c r="G822" s="4">
        <f t="shared" si="52"/>
        <v>-9.2398844745879404E-3</v>
      </c>
      <c r="H822" s="4">
        <f t="shared" si="53"/>
        <v>4.6199422372939702E-3</v>
      </c>
      <c r="I822" s="3">
        <f t="shared" si="54"/>
        <v>3.6557210658807288E-6</v>
      </c>
      <c r="J822" s="3"/>
    </row>
    <row r="823" spans="1:10" x14ac:dyDescent="0.25">
      <c r="A823" s="2">
        <v>43783</v>
      </c>
      <c r="B823" s="4">
        <v>-4.3606294673119717E-3</v>
      </c>
      <c r="C823" s="6">
        <v>1</v>
      </c>
      <c r="D823" s="4">
        <v>1.4155185530504433E-3</v>
      </c>
      <c r="E823" s="4">
        <v>-2.0811135317957419E-3</v>
      </c>
      <c r="F823" s="4">
        <f t="shared" si="51"/>
        <v>-8.429697255732478E-4</v>
      </c>
      <c r="G823" s="4">
        <f t="shared" si="52"/>
        <v>-3.5176597417387236E-3</v>
      </c>
      <c r="H823" s="4">
        <f t="shared" si="53"/>
        <v>1.7588298708693618E-3</v>
      </c>
      <c r="I823" s="3">
        <f t="shared" si="54"/>
        <v>7.4052092840115241E-2</v>
      </c>
      <c r="J823" s="3"/>
    </row>
    <row r="824" spans="1:10" x14ac:dyDescent="0.25">
      <c r="A824" s="2">
        <v>43784</v>
      </c>
      <c r="B824" s="4">
        <v>1.0072959578130591E-2</v>
      </c>
      <c r="C824" s="6">
        <v>1</v>
      </c>
      <c r="D824" s="4">
        <v>7.4206378710774956E-3</v>
      </c>
      <c r="E824" s="4">
        <v>1.5119864442127318E-2</v>
      </c>
      <c r="F824" s="4">
        <f t="shared" si="51"/>
        <v>8.4181154183842234E-3</v>
      </c>
      <c r="G824" s="4">
        <f t="shared" si="52"/>
        <v>1.654844159746368E-3</v>
      </c>
      <c r="H824" s="4">
        <f t="shared" si="53"/>
        <v>8.2742207987318399E-4</v>
      </c>
      <c r="I824" s="3">
        <f t="shared" si="54"/>
        <v>0.27136414639259759</v>
      </c>
      <c r="J824" s="3"/>
    </row>
    <row r="825" spans="1:10" x14ac:dyDescent="0.25">
      <c r="A825" s="2">
        <v>43787</v>
      </c>
      <c r="B825" s="4">
        <v>-9.683471728350046E-3</v>
      </c>
      <c r="C825" s="6">
        <v>1</v>
      </c>
      <c r="D825" s="4">
        <v>4.463008713493366E-4</v>
      </c>
      <c r="E825" s="4">
        <v>-1.7976272109721414E-2</v>
      </c>
      <c r="F825" s="4">
        <f t="shared" si="51"/>
        <v>-5.7197943199648006E-3</v>
      </c>
      <c r="G825" s="4">
        <f t="shared" si="52"/>
        <v>-3.9636774083852454E-3</v>
      </c>
      <c r="H825" s="4">
        <f t="shared" si="53"/>
        <v>1.9818387041926227E-3</v>
      </c>
      <c r="I825" s="3">
        <f t="shared" si="54"/>
        <v>4.6945707381207895E-2</v>
      </c>
      <c r="J825" s="3"/>
    </row>
    <row r="826" spans="1:10" x14ac:dyDescent="0.25">
      <c r="A826" s="2">
        <v>43788</v>
      </c>
      <c r="B826" s="4">
        <v>-1.0215909113418742E-2</v>
      </c>
      <c r="C826" s="6">
        <v>1</v>
      </c>
      <c r="D826" s="4">
        <v>-2.2304924245342139E-4</v>
      </c>
      <c r="E826" s="4">
        <v>-2.0920605600386555E-2</v>
      </c>
      <c r="F826" s="4">
        <f t="shared" si="51"/>
        <v>-7.0168428612180167E-3</v>
      </c>
      <c r="G826" s="4">
        <f t="shared" si="52"/>
        <v>-3.1990662522007251E-3</v>
      </c>
      <c r="H826" s="4">
        <f t="shared" si="53"/>
        <v>1.5995331261003626E-3</v>
      </c>
      <c r="I826" s="3">
        <f t="shared" si="54"/>
        <v>9.9193534046917872E-2</v>
      </c>
      <c r="J826" s="3"/>
    </row>
    <row r="827" spans="1:10" x14ac:dyDescent="0.25">
      <c r="A827" s="2">
        <v>43789</v>
      </c>
      <c r="B827" s="4">
        <v>3.0963502938956555E-3</v>
      </c>
      <c r="C827" s="6">
        <v>1</v>
      </c>
      <c r="D827" s="4">
        <v>-3.697988034659816E-3</v>
      </c>
      <c r="E827" s="4">
        <v>2.5106945785627222E-2</v>
      </c>
      <c r="F827" s="4">
        <f t="shared" si="51"/>
        <v>2.0561916165768752E-3</v>
      </c>
      <c r="G827" s="4">
        <f t="shared" si="52"/>
        <v>1.0401586773187803E-3</v>
      </c>
      <c r="H827" s="4">
        <f t="shared" si="53"/>
        <v>5.2007933865939014E-4</v>
      </c>
      <c r="I827" s="3">
        <f t="shared" si="54"/>
        <v>0.34188587926261615</v>
      </c>
      <c r="J827" s="3"/>
    </row>
    <row r="828" spans="1:10" x14ac:dyDescent="0.25">
      <c r="A828" s="2">
        <v>43790</v>
      </c>
      <c r="B828" s="4">
        <v>2.4107144341603659E-2</v>
      </c>
      <c r="C828" s="6">
        <v>1</v>
      </c>
      <c r="D828" s="4">
        <v>-1.4399602753174534E-3</v>
      </c>
      <c r="E828" s="4">
        <v>2.0323031770555833E-2</v>
      </c>
      <c r="F828" s="4">
        <f t="shared" si="51"/>
        <v>2.6377806846056813E-3</v>
      </c>
      <c r="G828" s="4">
        <f t="shared" si="52"/>
        <v>2.1469363656997979E-2</v>
      </c>
      <c r="H828" s="4">
        <f t="shared" si="53"/>
        <v>1.0734681828498989E-2</v>
      </c>
      <c r="I828" s="3">
        <f t="shared" si="54"/>
        <v>2.0176606681620211E-27</v>
      </c>
      <c r="J828" s="3"/>
    </row>
    <row r="829" spans="1:10" x14ac:dyDescent="0.25">
      <c r="A829" s="2">
        <v>43791</v>
      </c>
      <c r="B829" s="4">
        <v>-4.3061116579463654E-3</v>
      </c>
      <c r="C829" s="6">
        <v>1</v>
      </c>
      <c r="D829" s="4">
        <v>2.1471013136393768E-3</v>
      </c>
      <c r="E829" s="4">
        <v>-2.553575076608805E-3</v>
      </c>
      <c r="F829" s="4">
        <f t="shared" si="51"/>
        <v>-3.7676032596117739E-4</v>
      </c>
      <c r="G829" s="4">
        <f t="shared" si="52"/>
        <v>-3.9293513319851878E-3</v>
      </c>
      <c r="H829" s="4">
        <f t="shared" si="53"/>
        <v>1.9646756659925939E-3</v>
      </c>
      <c r="I829" s="3">
        <f t="shared" si="54"/>
        <v>4.871544954443522E-2</v>
      </c>
      <c r="J829" s="3"/>
    </row>
    <row r="830" spans="1:10" x14ac:dyDescent="0.25">
      <c r="A830" s="2">
        <v>43794</v>
      </c>
      <c r="B830" s="4">
        <v>-6.6310975249359583E-3</v>
      </c>
      <c r="C830" s="6">
        <v>1</v>
      </c>
      <c r="D830" s="4">
        <v>7.5461596523014318E-3</v>
      </c>
      <c r="E830" s="4">
        <v>-1.9457295470696634E-2</v>
      </c>
      <c r="F830" s="4">
        <f t="shared" si="51"/>
        <v>-3.9507914559923796E-4</v>
      </c>
      <c r="G830" s="4">
        <f t="shared" si="52"/>
        <v>-6.2360183793367203E-3</v>
      </c>
      <c r="H830" s="4">
        <f t="shared" si="53"/>
        <v>3.1180091896683602E-3</v>
      </c>
      <c r="I830" s="3">
        <f t="shared" si="54"/>
        <v>1.9901976894756805E-3</v>
      </c>
      <c r="J830" s="3"/>
    </row>
    <row r="831" spans="1:10" x14ac:dyDescent="0.25">
      <c r="A831" s="2">
        <v>43795</v>
      </c>
      <c r="B831" s="4">
        <v>-2.467085272529812E-3</v>
      </c>
      <c r="C831" s="6">
        <v>1</v>
      </c>
      <c r="D831" s="4">
        <v>1.999359995352723E-3</v>
      </c>
      <c r="E831" s="4">
        <v>3.0809399477806698E-2</v>
      </c>
      <c r="F831" s="4">
        <f t="shared" si="51"/>
        <v>8.10555505100761E-3</v>
      </c>
      <c r="G831" s="4">
        <f t="shared" si="52"/>
        <v>-1.0572640323537422E-2</v>
      </c>
      <c r="H831" s="4">
        <f t="shared" si="53"/>
        <v>5.286320161768711E-3</v>
      </c>
      <c r="I831" s="3">
        <f t="shared" si="54"/>
        <v>1.0478473032619991E-7</v>
      </c>
      <c r="J831" s="3"/>
    </row>
    <row r="832" spans="1:10" x14ac:dyDescent="0.25">
      <c r="A832" s="2">
        <v>43796</v>
      </c>
      <c r="B832" s="4">
        <v>-5.8185468987859146E-4</v>
      </c>
      <c r="C832" s="6">
        <v>1</v>
      </c>
      <c r="D832" s="4">
        <v>4.8141724471255642E-3</v>
      </c>
      <c r="E832" s="4">
        <v>-3.5460992907799804E-3</v>
      </c>
      <c r="F832" s="4">
        <f t="shared" si="51"/>
        <v>1.5110285260461649E-3</v>
      </c>
      <c r="G832" s="4">
        <f t="shared" si="52"/>
        <v>-2.0928832159247566E-3</v>
      </c>
      <c r="H832" s="4">
        <f t="shared" si="53"/>
        <v>1.0464416079623783E-3</v>
      </c>
      <c r="I832" s="3">
        <f t="shared" si="54"/>
        <v>0.22057184276900979</v>
      </c>
      <c r="J832" s="3"/>
    </row>
    <row r="833" spans="1:10" x14ac:dyDescent="0.25">
      <c r="A833" s="2">
        <v>43798</v>
      </c>
      <c r="B833" s="4">
        <v>-8.2970385777817457E-3</v>
      </c>
      <c r="C833" s="6">
        <v>1</v>
      </c>
      <c r="D833" s="4">
        <v>-3.7510260094669734E-3</v>
      </c>
      <c r="E833" s="4">
        <v>-3.6603914590747411E-2</v>
      </c>
      <c r="F833" s="4">
        <f t="shared" si="51"/>
        <v>-1.3895660240410113E-2</v>
      </c>
      <c r="G833" s="4">
        <f t="shared" si="52"/>
        <v>5.5986216626283669E-3</v>
      </c>
      <c r="H833" s="4">
        <f t="shared" si="53"/>
        <v>2.7993108313141835E-3</v>
      </c>
      <c r="I833" s="3">
        <f t="shared" si="54"/>
        <v>5.261899934741336E-3</v>
      </c>
      <c r="J833" s="3"/>
    </row>
    <row r="834" spans="1:10" x14ac:dyDescent="0.25">
      <c r="A834" s="2">
        <v>43801</v>
      </c>
      <c r="B834" s="4">
        <v>4.2566563868704499E-3</v>
      </c>
      <c r="C834" s="6">
        <v>1</v>
      </c>
      <c r="D834" s="4">
        <v>-8.3843814400060834E-3</v>
      </c>
      <c r="E834" s="4">
        <v>2.6384695177588124E-3</v>
      </c>
      <c r="F834" s="4">
        <f t="shared" si="51"/>
        <v>-7.5029396585125432E-3</v>
      </c>
      <c r="G834" s="4">
        <f t="shared" si="52"/>
        <v>1.1759596045382993E-2</v>
      </c>
      <c r="H834" s="4">
        <f t="shared" si="53"/>
        <v>5.8797980226914966E-3</v>
      </c>
      <c r="I834" s="3">
        <f t="shared" si="54"/>
        <v>2.6967785113626507E-9</v>
      </c>
      <c r="J834" s="3"/>
    </row>
    <row r="835" spans="1:10" x14ac:dyDescent="0.25">
      <c r="A835" s="2">
        <v>43802</v>
      </c>
      <c r="B835" s="4">
        <v>-7.8924702852244399E-3</v>
      </c>
      <c r="C835" s="6">
        <v>1</v>
      </c>
      <c r="D835" s="4">
        <v>-6.8919191379208655E-3</v>
      </c>
      <c r="E835" s="4">
        <v>2.1053157894737051E-3</v>
      </c>
      <c r="F835" s="4">
        <f t="shared" si="51"/>
        <v>-6.4408182813220621E-3</v>
      </c>
      <c r="G835" s="4">
        <f t="shared" si="52"/>
        <v>-1.4516520039023779E-3</v>
      </c>
      <c r="H835" s="4">
        <f t="shared" si="53"/>
        <v>7.2582600195118894E-4</v>
      </c>
      <c r="I835" s="3">
        <f t="shared" si="54"/>
        <v>0.30058521791717541</v>
      </c>
      <c r="J835" s="3"/>
    </row>
    <row r="836" spans="1:10" x14ac:dyDescent="0.25">
      <c r="A836" s="2">
        <v>43803</v>
      </c>
      <c r="B836" s="4">
        <v>1.1343800553594852E-2</v>
      </c>
      <c r="C836" s="6">
        <v>1</v>
      </c>
      <c r="D836" s="4">
        <v>6.2006312691729182E-3</v>
      </c>
      <c r="E836" s="4">
        <v>3.2562970978835537E-2</v>
      </c>
      <c r="F836" s="4">
        <f t="shared" si="51"/>
        <v>1.1934411308617329E-2</v>
      </c>
      <c r="G836" s="4">
        <f t="shared" si="52"/>
        <v>-5.9061075502247692E-4</v>
      </c>
      <c r="H836" s="4">
        <f t="shared" si="53"/>
        <v>2.9530537751123846E-4</v>
      </c>
      <c r="I836" s="3">
        <f t="shared" si="54"/>
        <v>0.38126107150843369</v>
      </c>
      <c r="J836" s="3"/>
    </row>
    <row r="837" spans="1:10" x14ac:dyDescent="0.25">
      <c r="A837" s="2">
        <v>43804</v>
      </c>
      <c r="B837" s="4">
        <v>-3.4961654544978238E-3</v>
      </c>
      <c r="C837" s="6">
        <v>1</v>
      </c>
      <c r="D837" s="4">
        <v>2.1074991657394904E-3</v>
      </c>
      <c r="E837" s="4">
        <v>6.6124618514751266E-3</v>
      </c>
      <c r="F837" s="4">
        <f t="shared" si="51"/>
        <v>1.9544378426946279E-3</v>
      </c>
      <c r="G837" s="4">
        <f t="shared" si="52"/>
        <v>-5.4506032971924512E-3</v>
      </c>
      <c r="H837" s="4">
        <f t="shared" si="53"/>
        <v>2.7253016485962256E-3</v>
      </c>
      <c r="I837" s="3">
        <f t="shared" si="54"/>
        <v>6.9493641726221305E-3</v>
      </c>
      <c r="J837" s="3"/>
    </row>
    <row r="838" spans="1:10" x14ac:dyDescent="0.25">
      <c r="A838" s="2">
        <v>43805</v>
      </c>
      <c r="B838" s="4">
        <v>1.60796277054851E-2</v>
      </c>
      <c r="C838" s="6">
        <v>1</v>
      </c>
      <c r="D838" s="4">
        <v>8.921792381063387E-3</v>
      </c>
      <c r="E838" s="4">
        <v>1.2127336426107194E-2</v>
      </c>
      <c r="F838" s="4">
        <f t="shared" si="51"/>
        <v>8.8531900024542108E-3</v>
      </c>
      <c r="G838" s="4">
        <f t="shared" si="52"/>
        <v>7.2264377030308892E-3</v>
      </c>
      <c r="H838" s="4">
        <f t="shared" si="53"/>
        <v>3.6132188515154446E-3</v>
      </c>
      <c r="I838" s="3">
        <f t="shared" si="54"/>
        <v>3.0257626119556473E-4</v>
      </c>
      <c r="J838" s="3"/>
    </row>
    <row r="839" spans="1:10" x14ac:dyDescent="0.25">
      <c r="A839" s="2">
        <v>43808</v>
      </c>
      <c r="B839" s="4">
        <v>2.1578246732061324E-3</v>
      </c>
      <c r="C839" s="6">
        <v>1</v>
      </c>
      <c r="D839" s="4">
        <v>-2.968728884314209E-3</v>
      </c>
      <c r="E839" s="4">
        <v>-4.9930102349959871E-4</v>
      </c>
      <c r="F839" s="4">
        <f t="shared" si="51"/>
        <v>-3.9590226822641059E-3</v>
      </c>
      <c r="G839" s="4">
        <f t="shared" si="52"/>
        <v>6.1168473554702382E-3</v>
      </c>
      <c r="H839" s="4">
        <f t="shared" si="53"/>
        <v>3.0584236777351191E-3</v>
      </c>
      <c r="I839" s="3">
        <f t="shared" si="54"/>
        <v>2.289638861899904E-3</v>
      </c>
      <c r="J839" s="3"/>
    </row>
    <row r="840" spans="1:10" x14ac:dyDescent="0.25">
      <c r="A840" s="2">
        <v>43809</v>
      </c>
      <c r="B840" s="4">
        <v>-8.613217310769139E-3</v>
      </c>
      <c r="C840" s="6">
        <v>1</v>
      </c>
      <c r="D840" s="4">
        <v>-1.0453872570589384E-3</v>
      </c>
      <c r="E840" s="4">
        <v>4.4955544455544949E-3</v>
      </c>
      <c r="F840" s="4">
        <f t="shared" si="51"/>
        <v>-1.1254457700932276E-3</v>
      </c>
      <c r="G840" s="4">
        <f t="shared" si="52"/>
        <v>-7.487771540675911E-3</v>
      </c>
      <c r="H840" s="4">
        <f t="shared" si="53"/>
        <v>3.7438857703379555E-3</v>
      </c>
      <c r="I840" s="3">
        <f t="shared" si="54"/>
        <v>1.9274249428806431E-4</v>
      </c>
      <c r="J840" s="3"/>
    </row>
    <row r="841" spans="1:10" x14ac:dyDescent="0.25">
      <c r="A841" s="2">
        <v>43810</v>
      </c>
      <c r="B841" s="4">
        <v>-1.4480437136445978E-3</v>
      </c>
      <c r="C841" s="6">
        <v>1</v>
      </c>
      <c r="D841" s="4">
        <v>2.536772713040536E-3</v>
      </c>
      <c r="E841" s="4">
        <v>-9.4480850597670196E-3</v>
      </c>
      <c r="F841" s="4">
        <f t="shared" si="51"/>
        <v>-1.8409839401767455E-3</v>
      </c>
      <c r="G841" s="4">
        <f t="shared" si="52"/>
        <v>3.9294022653214768E-4</v>
      </c>
      <c r="H841" s="4">
        <f t="shared" si="53"/>
        <v>1.9647011326607384E-4</v>
      </c>
      <c r="I841" s="3">
        <f t="shared" si="54"/>
        <v>0.38969545970801406</v>
      </c>
      <c r="J841" s="3"/>
    </row>
    <row r="842" spans="1:10" x14ac:dyDescent="0.25">
      <c r="A842" s="2">
        <v>43811</v>
      </c>
      <c r="B842" s="4">
        <v>2.0011584550116979E-2</v>
      </c>
      <c r="C842" s="6">
        <v>1</v>
      </c>
      <c r="D842" s="4">
        <v>8.8559426914993633E-3</v>
      </c>
      <c r="E842" s="4">
        <v>8.534136546184623E-3</v>
      </c>
      <c r="F842" s="4">
        <f t="shared" si="51"/>
        <v>7.8739267711686323E-3</v>
      </c>
      <c r="G842" s="4">
        <f t="shared" si="52"/>
        <v>1.2137657778948346E-2</v>
      </c>
      <c r="H842" s="4">
        <f t="shared" si="53"/>
        <v>6.0688288894741732E-3</v>
      </c>
      <c r="I842" s="3">
        <f t="shared" si="54"/>
        <v>8.0597608595000336E-10</v>
      </c>
      <c r="J842" s="3"/>
    </row>
    <row r="843" spans="1:10" x14ac:dyDescent="0.25">
      <c r="A843" s="2">
        <v>43812</v>
      </c>
      <c r="B843" s="4">
        <v>-1.5780370567093804E-2</v>
      </c>
      <c r="C843" s="6">
        <v>1</v>
      </c>
      <c r="D843" s="4">
        <v>3.4495483508711899E-4</v>
      </c>
      <c r="E843" s="4">
        <v>7.4664011946241615E-3</v>
      </c>
      <c r="F843" s="4">
        <f t="shared" si="51"/>
        <v>7.5793682608692203E-4</v>
      </c>
      <c r="G843" s="4">
        <f t="shared" si="52"/>
        <v>-1.6538307393180726E-2</v>
      </c>
      <c r="H843" s="4">
        <f t="shared" si="53"/>
        <v>8.2691536965903631E-3</v>
      </c>
      <c r="I843" s="3">
        <f t="shared" si="54"/>
        <v>5.6567066721472333E-17</v>
      </c>
      <c r="J843" s="3"/>
    </row>
    <row r="844" spans="1:10" x14ac:dyDescent="0.25">
      <c r="A844" s="2">
        <v>43815</v>
      </c>
      <c r="B844" s="4">
        <v>1.1122412311295626E-2</v>
      </c>
      <c r="C844" s="6">
        <v>1</v>
      </c>
      <c r="D844" s="4">
        <v>7.1885501427153553E-3</v>
      </c>
      <c r="E844" s="4">
        <v>7.4110177865613913E-3</v>
      </c>
      <c r="F844" s="4">
        <f t="shared" si="51"/>
        <v>6.244213415447732E-3</v>
      </c>
      <c r="G844" s="4">
        <f t="shared" si="52"/>
        <v>4.8781988958478944E-3</v>
      </c>
      <c r="H844" s="4">
        <f t="shared" si="53"/>
        <v>2.4390994479239472E-3</v>
      </c>
      <c r="I844" s="3">
        <f t="shared" si="54"/>
        <v>1.4833171276124619E-2</v>
      </c>
      <c r="J844" s="3"/>
    </row>
    <row r="845" spans="1:10" x14ac:dyDescent="0.25">
      <c r="A845" s="2">
        <v>43816</v>
      </c>
      <c r="B845" s="4">
        <v>-4.5715825623167117E-3</v>
      </c>
      <c r="C845" s="6">
        <v>1</v>
      </c>
      <c r="D845" s="4">
        <v>9.3832008230654296E-5</v>
      </c>
      <c r="E845" s="4">
        <v>1.1280137875435914E-2</v>
      </c>
      <c r="F845" s="4">
        <f t="shared" si="51"/>
        <v>1.5392876781086581E-3</v>
      </c>
      <c r="G845" s="4">
        <f t="shared" si="52"/>
        <v>-6.1108702404253697E-3</v>
      </c>
      <c r="H845" s="4">
        <f t="shared" si="53"/>
        <v>3.0554351202126849E-3</v>
      </c>
      <c r="I845" s="3">
        <f t="shared" si="54"/>
        <v>2.4561442586197978E-3</v>
      </c>
      <c r="J845" s="3"/>
    </row>
    <row r="846" spans="1:10" x14ac:dyDescent="0.25">
      <c r="A846" s="2">
        <v>43817</v>
      </c>
      <c r="B846" s="4">
        <v>2.7268253808636622E-3</v>
      </c>
      <c r="C846" s="6">
        <v>1</v>
      </c>
      <c r="D846" s="4">
        <v>6.2546661431683859E-5</v>
      </c>
      <c r="E846" s="4">
        <v>1.9398156188257243E-3</v>
      </c>
      <c r="F846" s="4">
        <f t="shared" si="51"/>
        <v>-8.9381768532066945E-4</v>
      </c>
      <c r="G846" s="4">
        <f t="shared" si="52"/>
        <v>3.6206430661843317E-3</v>
      </c>
      <c r="H846" s="4">
        <f t="shared" si="53"/>
        <v>1.8103215330921658E-3</v>
      </c>
      <c r="I846" s="3">
        <f t="shared" si="54"/>
        <v>6.4618554480475307E-2</v>
      </c>
      <c r="J846" s="3"/>
    </row>
    <row r="847" spans="1:10" x14ac:dyDescent="0.25">
      <c r="A847" s="2">
        <v>43818</v>
      </c>
      <c r="B847" s="4">
        <v>-6.8699308619933896E-3</v>
      </c>
      <c r="C847" s="6">
        <v>1</v>
      </c>
      <c r="D847" s="4">
        <v>4.2897162874566686E-3</v>
      </c>
      <c r="E847" s="4">
        <v>5.3242981606969053E-3</v>
      </c>
      <c r="F847" s="4">
        <f t="shared" si="51"/>
        <v>3.3763075943417722E-3</v>
      </c>
      <c r="G847" s="4">
        <f t="shared" si="52"/>
        <v>-1.0246238456335162E-2</v>
      </c>
      <c r="H847" s="4">
        <f t="shared" si="53"/>
        <v>5.1231192281675809E-3</v>
      </c>
      <c r="I847" s="3">
        <f t="shared" si="54"/>
        <v>2.6091742026965849E-7</v>
      </c>
      <c r="J847" s="3"/>
    </row>
    <row r="848" spans="1:10" x14ac:dyDescent="0.25">
      <c r="A848" s="2">
        <v>43819</v>
      </c>
      <c r="B848" s="4">
        <v>7.926266556991024E-3</v>
      </c>
      <c r="C848" s="6">
        <v>1</v>
      </c>
      <c r="D848" s="4">
        <v>5.1132909520388292E-3</v>
      </c>
      <c r="E848" s="4">
        <v>-6.2590755897929951E-3</v>
      </c>
      <c r="F848" s="4">
        <f t="shared" si="51"/>
        <v>1.0520332323442872E-3</v>
      </c>
      <c r="G848" s="4">
        <f t="shared" si="52"/>
        <v>6.874233324646737E-3</v>
      </c>
      <c r="H848" s="4">
        <f t="shared" si="53"/>
        <v>3.4371166623233685E-3</v>
      </c>
      <c r="I848" s="3">
        <f t="shared" si="54"/>
        <v>5.9607606574123111E-4</v>
      </c>
      <c r="J848" s="3"/>
    </row>
    <row r="849" spans="1:10" x14ac:dyDescent="0.25">
      <c r="A849" s="2">
        <v>43822</v>
      </c>
      <c r="B849" s="4">
        <v>5.0042384172233056E-3</v>
      </c>
      <c r="C849" s="6">
        <v>1</v>
      </c>
      <c r="D849" s="4">
        <v>7.1321347350461473E-4</v>
      </c>
      <c r="E849" s="4">
        <v>7.751938360074595E-3</v>
      </c>
      <c r="F849" s="4">
        <f t="shared" si="51"/>
        <v>1.1275377396786743E-3</v>
      </c>
      <c r="G849" s="4">
        <f t="shared" si="52"/>
        <v>3.8767006775446314E-3</v>
      </c>
      <c r="H849" s="4">
        <f t="shared" si="53"/>
        <v>1.9383503387723157E-3</v>
      </c>
      <c r="I849" s="3">
        <f t="shared" si="54"/>
        <v>4.9588591765786491E-2</v>
      </c>
      <c r="J849" s="3"/>
    </row>
    <row r="850" spans="1:10" x14ac:dyDescent="0.25">
      <c r="A850" s="2">
        <v>43823</v>
      </c>
      <c r="B850" s="4">
        <v>-3.8414500224741577E-3</v>
      </c>
      <c r="C850" s="6">
        <v>1</v>
      </c>
      <c r="D850" s="4">
        <v>1.2402642657738383E-4</v>
      </c>
      <c r="E850" s="4">
        <v>5.7692791235230967E-3</v>
      </c>
      <c r="F850" s="4">
        <f t="shared" ref="F850:F913" si="55">SUMPRODUCT(B$2:D$2,C850:E850)</f>
        <v>1.4284259496961807E-4</v>
      </c>
      <c r="G850" s="4">
        <f t="shared" ref="G850:G913" si="56">B850-F850</f>
        <v>-3.9842926174437753E-3</v>
      </c>
      <c r="H850" s="4">
        <f t="shared" ref="H850:H913" si="57">MAX(B$8*G850,(B$8-1)*G850)</f>
        <v>1.9921463087218877E-3</v>
      </c>
      <c r="I850" s="3">
        <f t="shared" ref="I850:I913" si="58">_xlfn.T.DIST((B$11-G850)/B$10,B$9-3,0)</f>
        <v>4.5906819007124011E-2</v>
      </c>
      <c r="J850" s="3"/>
    </row>
    <row r="851" spans="1:10" x14ac:dyDescent="0.25">
      <c r="A851" s="2">
        <v>43825</v>
      </c>
      <c r="B851" s="4">
        <v>1.5711326033784889E-3</v>
      </c>
      <c r="C851" s="6">
        <v>1</v>
      </c>
      <c r="D851" s="4">
        <v>5.1759842399836664E-3</v>
      </c>
      <c r="E851" s="4">
        <v>9.5602772466538699E-3</v>
      </c>
      <c r="F851" s="4">
        <f t="shared" si="55"/>
        <v>5.1806939582795322E-3</v>
      </c>
      <c r="G851" s="4">
        <f t="shared" si="56"/>
        <v>-3.6095613549010433E-3</v>
      </c>
      <c r="H851" s="4">
        <f t="shared" si="57"/>
        <v>1.8047806774505216E-3</v>
      </c>
      <c r="I851" s="3">
        <f t="shared" si="58"/>
        <v>6.7714267656642763E-2</v>
      </c>
      <c r="J851" s="3"/>
    </row>
    <row r="852" spans="1:10" x14ac:dyDescent="0.25">
      <c r="A852" s="2">
        <v>43826</v>
      </c>
      <c r="B852" s="4">
        <v>-3.4223196768431441E-3</v>
      </c>
      <c r="C852" s="6">
        <v>1</v>
      </c>
      <c r="D852" s="4">
        <v>-1.8496064767048459E-4</v>
      </c>
      <c r="E852" s="4">
        <v>2.8408616079138582E-3</v>
      </c>
      <c r="F852" s="4">
        <f t="shared" si="55"/>
        <v>-8.6046019099220064E-4</v>
      </c>
      <c r="G852" s="4">
        <f t="shared" si="56"/>
        <v>-2.5618594858509433E-3</v>
      </c>
      <c r="H852" s="4">
        <f t="shared" si="57"/>
        <v>1.2809297429254717E-3</v>
      </c>
      <c r="I852" s="3">
        <f t="shared" si="58"/>
        <v>0.16375532197298315</v>
      </c>
      <c r="J852" s="3"/>
    </row>
    <row r="853" spans="1:10" x14ac:dyDescent="0.25">
      <c r="A853" s="2">
        <v>43829</v>
      </c>
      <c r="B853" s="4">
        <v>-5.8661920113333155E-3</v>
      </c>
      <c r="C853" s="6">
        <v>1</v>
      </c>
      <c r="D853" s="4">
        <v>-5.3969733300031075E-3</v>
      </c>
      <c r="E853" s="4">
        <v>-4.7214353163362865E-3</v>
      </c>
      <c r="F853" s="4">
        <f t="shared" si="55"/>
        <v>-6.9992067742476599E-3</v>
      </c>
      <c r="G853" s="4">
        <f t="shared" si="56"/>
        <v>1.1330147629143444E-3</v>
      </c>
      <c r="H853" s="4">
        <f t="shared" si="57"/>
        <v>5.6650738145717222E-4</v>
      </c>
      <c r="I853" s="3">
        <f t="shared" si="58"/>
        <v>0.33236793687161431</v>
      </c>
      <c r="J853" s="3"/>
    </row>
    <row r="854" spans="1:10" x14ac:dyDescent="0.25">
      <c r="A854" s="2">
        <v>43830</v>
      </c>
      <c r="B854" s="4">
        <v>4.3178222856501414E-3</v>
      </c>
      <c r="C854" s="6">
        <v>1</v>
      </c>
      <c r="D854" s="4">
        <v>2.263520642149297E-3</v>
      </c>
      <c r="E854" s="4">
        <v>-1.0910815939278784E-2</v>
      </c>
      <c r="F854" s="4">
        <f t="shared" si="55"/>
        <v>-2.4377067614395087E-3</v>
      </c>
      <c r="G854" s="4">
        <f t="shared" si="56"/>
        <v>6.7555290470896496E-3</v>
      </c>
      <c r="H854" s="4">
        <f t="shared" si="57"/>
        <v>3.3777645235448248E-3</v>
      </c>
      <c r="I854" s="3">
        <f t="shared" si="58"/>
        <v>7.435484985371725E-4</v>
      </c>
      <c r="J854" s="3"/>
    </row>
    <row r="855" spans="1:10" x14ac:dyDescent="0.25">
      <c r="A855" s="2">
        <v>43832</v>
      </c>
      <c r="B855" s="4">
        <v>1.6050459393846417E-2</v>
      </c>
      <c r="C855" s="6">
        <v>1</v>
      </c>
      <c r="D855" s="4">
        <v>9.5284814833453968E-3</v>
      </c>
      <c r="E855" s="4">
        <v>5.7553477218226234E-3</v>
      </c>
      <c r="F855" s="4">
        <f t="shared" si="55"/>
        <v>7.6981022008363173E-3</v>
      </c>
      <c r="G855" s="4">
        <f t="shared" si="56"/>
        <v>8.3523571930100987E-3</v>
      </c>
      <c r="H855" s="4">
        <f t="shared" si="57"/>
        <v>4.1761785965050494E-3</v>
      </c>
      <c r="I855" s="3">
        <f t="shared" si="58"/>
        <v>2.7771496734302355E-5</v>
      </c>
      <c r="J855" s="3"/>
    </row>
    <row r="856" spans="1:10" x14ac:dyDescent="0.25">
      <c r="A856" s="2">
        <v>43833</v>
      </c>
      <c r="B856" s="4">
        <v>-8.0393921665381507E-3</v>
      </c>
      <c r="C856" s="6">
        <v>1</v>
      </c>
      <c r="D856" s="4">
        <v>-7.6917180032832766E-3</v>
      </c>
      <c r="E856" s="4">
        <v>3.6242300249990533E-2</v>
      </c>
      <c r="F856" s="4">
        <f t="shared" si="55"/>
        <v>1.7169462213482353E-3</v>
      </c>
      <c r="G856" s="4">
        <f t="shared" si="56"/>
        <v>-9.756338387886386E-3</v>
      </c>
      <c r="H856" s="4">
        <f t="shared" si="57"/>
        <v>4.878169193943193E-3</v>
      </c>
      <c r="I856" s="3">
        <f t="shared" si="58"/>
        <v>9.7460705728289676E-7</v>
      </c>
      <c r="J856" s="3"/>
    </row>
    <row r="857" spans="1:10" x14ac:dyDescent="0.25">
      <c r="A857" s="2">
        <v>43836</v>
      </c>
      <c r="B857" s="4">
        <v>7.6779342531376749E-3</v>
      </c>
      <c r="C857" s="6">
        <v>1</v>
      </c>
      <c r="D857" s="4">
        <v>3.9528251317872964E-3</v>
      </c>
      <c r="E857" s="4">
        <v>-2.3009664058905033E-3</v>
      </c>
      <c r="F857" s="4">
        <f t="shared" si="55"/>
        <v>1.1397172921554597E-3</v>
      </c>
      <c r="G857" s="4">
        <f t="shared" si="56"/>
        <v>6.5382169609822152E-3</v>
      </c>
      <c r="H857" s="4">
        <f t="shared" si="57"/>
        <v>3.2691084804911076E-3</v>
      </c>
      <c r="I857" s="3">
        <f t="shared" si="58"/>
        <v>1.1036542763205297E-3</v>
      </c>
      <c r="J857" s="3"/>
    </row>
    <row r="858" spans="1:10" x14ac:dyDescent="0.25">
      <c r="A858" s="2">
        <v>43837</v>
      </c>
      <c r="B858" s="4">
        <v>-8.1839912257392067E-3</v>
      </c>
      <c r="C858" s="6">
        <v>1</v>
      </c>
      <c r="D858" s="4">
        <v>-2.7375843159104241E-3</v>
      </c>
      <c r="E858" s="4">
        <v>-1.3837638376383854E-3</v>
      </c>
      <c r="F858" s="4">
        <f t="shared" si="55"/>
        <v>-4.001256578719475E-3</v>
      </c>
      <c r="G858" s="4">
        <f t="shared" si="56"/>
        <v>-4.1827346470197316E-3</v>
      </c>
      <c r="H858" s="4">
        <f t="shared" si="57"/>
        <v>2.0913673235098658E-3</v>
      </c>
      <c r="I858" s="3">
        <f t="shared" si="58"/>
        <v>3.6792015595129297E-2</v>
      </c>
      <c r="J858" s="3"/>
    </row>
    <row r="859" spans="1:10" x14ac:dyDescent="0.25">
      <c r="A859" s="2">
        <v>43838</v>
      </c>
      <c r="B859" s="4">
        <v>-1.5080338774675517E-2</v>
      </c>
      <c r="C859" s="6">
        <v>1</v>
      </c>
      <c r="D859" s="4">
        <v>5.0893348419569495E-3</v>
      </c>
      <c r="E859" s="4">
        <v>-2.9561200923787445E-2</v>
      </c>
      <c r="F859" s="4">
        <f t="shared" si="55"/>
        <v>-4.9745708766554481E-3</v>
      </c>
      <c r="G859" s="4">
        <f t="shared" si="56"/>
        <v>-1.010576789802007E-2</v>
      </c>
      <c r="H859" s="4">
        <f t="shared" si="57"/>
        <v>5.0528839490100348E-3</v>
      </c>
      <c r="I859" s="3">
        <f t="shared" si="58"/>
        <v>3.8313861928090931E-7</v>
      </c>
      <c r="J859" s="3"/>
    </row>
    <row r="860" spans="1:10" x14ac:dyDescent="0.25">
      <c r="A860" s="2">
        <v>43839</v>
      </c>
      <c r="B860" s="4">
        <v>7.6555860354852179E-3</v>
      </c>
      <c r="C860" s="6">
        <v>1</v>
      </c>
      <c r="D860" s="4">
        <v>6.7516105563407702E-3</v>
      </c>
      <c r="E860" s="4">
        <v>-1.1899095668729154E-2</v>
      </c>
      <c r="F860" s="4">
        <f t="shared" si="55"/>
        <v>9.1482412621022311E-4</v>
      </c>
      <c r="G860" s="4">
        <f t="shared" si="56"/>
        <v>6.7407619092749952E-3</v>
      </c>
      <c r="H860" s="4">
        <f t="shared" si="57"/>
        <v>3.3703809546374976E-3</v>
      </c>
      <c r="I860" s="3">
        <f t="shared" si="58"/>
        <v>7.6407959084313015E-4</v>
      </c>
      <c r="J860" s="3"/>
    </row>
    <row r="861" spans="1:10" x14ac:dyDescent="0.25">
      <c r="A861" s="2">
        <v>43840</v>
      </c>
      <c r="B861" s="4">
        <v>-8.887608082807974E-3</v>
      </c>
      <c r="C861" s="6">
        <v>1</v>
      </c>
      <c r="D861" s="4">
        <v>-2.7738646623065577E-3</v>
      </c>
      <c r="E861" s="4">
        <v>-7.2253853564547832E-3</v>
      </c>
      <c r="F861" s="4">
        <f t="shared" si="55"/>
        <v>-5.5364024114300369E-3</v>
      </c>
      <c r="G861" s="4">
        <f t="shared" si="56"/>
        <v>-3.3512056713779371E-3</v>
      </c>
      <c r="H861" s="4">
        <f t="shared" si="57"/>
        <v>1.6756028356889685E-3</v>
      </c>
      <c r="I861" s="3">
        <f t="shared" si="58"/>
        <v>8.6569580864292853E-2</v>
      </c>
      <c r="J861" s="3"/>
    </row>
    <row r="862" spans="1:10" x14ac:dyDescent="0.25">
      <c r="A862" s="2">
        <v>43843</v>
      </c>
      <c r="B862" s="4">
        <v>9.5458107189370089E-3</v>
      </c>
      <c r="C862" s="6">
        <v>1</v>
      </c>
      <c r="D862" s="4">
        <v>6.9999383563053019E-3</v>
      </c>
      <c r="E862" s="4">
        <v>-1.0189276555590765E-2</v>
      </c>
      <c r="F862" s="4">
        <f t="shared" si="55"/>
        <v>1.555214008566899E-3</v>
      </c>
      <c r="G862" s="4">
        <f t="shared" si="56"/>
        <v>7.9905967103701091E-3</v>
      </c>
      <c r="H862" s="4">
        <f t="shared" si="57"/>
        <v>3.9952983551850545E-3</v>
      </c>
      <c r="I862" s="3">
        <f t="shared" si="58"/>
        <v>6.2048925398114081E-5</v>
      </c>
      <c r="J862" s="3"/>
    </row>
    <row r="863" spans="1:10" x14ac:dyDescent="0.25">
      <c r="A863" s="2">
        <v>43844</v>
      </c>
      <c r="B863" s="4">
        <v>-8.5959573371704456E-3</v>
      </c>
      <c r="C863" s="6">
        <v>1</v>
      </c>
      <c r="D863" s="4">
        <v>-1.5480558192615401E-3</v>
      </c>
      <c r="E863" s="4">
        <v>2.9411274509805185E-3</v>
      </c>
      <c r="F863" s="4">
        <f t="shared" si="55"/>
        <v>-1.930202094208573E-3</v>
      </c>
      <c r="G863" s="4">
        <f t="shared" si="56"/>
        <v>-6.6657552429618726E-3</v>
      </c>
      <c r="H863" s="4">
        <f t="shared" si="57"/>
        <v>3.3328776214809363E-3</v>
      </c>
      <c r="I863" s="3">
        <f t="shared" si="58"/>
        <v>9.3605646094795992E-4</v>
      </c>
      <c r="J863" s="3"/>
    </row>
    <row r="864" spans="1:10" x14ac:dyDescent="0.25">
      <c r="A864" s="2">
        <v>43845</v>
      </c>
      <c r="B864" s="4">
        <v>-1.5897007008413011E-3</v>
      </c>
      <c r="C864" s="6">
        <v>1</v>
      </c>
      <c r="D864" s="4">
        <v>2.2496787644692429E-3</v>
      </c>
      <c r="E864" s="4">
        <v>-6.3538126272636442E-3</v>
      </c>
      <c r="F864" s="4">
        <f t="shared" si="55"/>
        <v>-1.2740247349455013E-3</v>
      </c>
      <c r="G864" s="4">
        <f t="shared" si="56"/>
        <v>-3.1567596589579983E-4</v>
      </c>
      <c r="H864" s="4">
        <f t="shared" si="57"/>
        <v>1.5783798294789991E-4</v>
      </c>
      <c r="I864" s="3">
        <f t="shared" si="58"/>
        <v>0.39402768903346919</v>
      </c>
      <c r="J864" s="3"/>
    </row>
    <row r="865" spans="1:10" x14ac:dyDescent="0.25">
      <c r="A865" s="2">
        <v>43846</v>
      </c>
      <c r="B865" s="4">
        <v>-3.9079911966570791E-3</v>
      </c>
      <c r="C865" s="6">
        <v>1</v>
      </c>
      <c r="D865" s="4">
        <v>8.3115379578739823E-3</v>
      </c>
      <c r="E865" s="4">
        <v>7.870142646335454E-3</v>
      </c>
      <c r="F865" s="4">
        <f t="shared" si="55"/>
        <v>7.2651809076384154E-3</v>
      </c>
      <c r="G865" s="4">
        <f t="shared" si="56"/>
        <v>-1.1173172104295494E-2</v>
      </c>
      <c r="H865" s="4">
        <f t="shared" si="57"/>
        <v>5.5865860521477472E-3</v>
      </c>
      <c r="I865" s="3">
        <f t="shared" si="58"/>
        <v>1.8215391990517503E-8</v>
      </c>
      <c r="J865" s="3"/>
    </row>
    <row r="866" spans="1:10" x14ac:dyDescent="0.25">
      <c r="A866" s="2">
        <v>43847</v>
      </c>
      <c r="B866" s="4">
        <v>-3.7778727946220503E-3</v>
      </c>
      <c r="C866" s="6">
        <v>1</v>
      </c>
      <c r="D866" s="4">
        <v>3.3092846846134449E-3</v>
      </c>
      <c r="E866" s="4">
        <v>5.3684724255735894E-3</v>
      </c>
      <c r="F866" s="4">
        <f t="shared" si="55"/>
        <v>2.5996718081113595E-3</v>
      </c>
      <c r="G866" s="4">
        <f t="shared" si="56"/>
        <v>-6.3775446027334098E-3</v>
      </c>
      <c r="H866" s="4">
        <f t="shared" si="57"/>
        <v>3.1887723013667049E-3</v>
      </c>
      <c r="I866" s="3">
        <f t="shared" si="58"/>
        <v>1.5609275970693171E-3</v>
      </c>
      <c r="J866" s="3"/>
    </row>
    <row r="867" spans="1:10" x14ac:dyDescent="0.25">
      <c r="A867" s="2">
        <v>43851</v>
      </c>
      <c r="B867" s="4">
        <v>-1.4293971015921558E-2</v>
      </c>
      <c r="C867" s="6">
        <v>1</v>
      </c>
      <c r="D867" s="4">
        <v>-2.1588879809218975E-3</v>
      </c>
      <c r="E867" s="4">
        <v>-6.7961650485437453E-3</v>
      </c>
      <c r="F867" s="4">
        <f t="shared" si="55"/>
        <v>-4.9314594426041981E-3</v>
      </c>
      <c r="G867" s="4">
        <f t="shared" si="56"/>
        <v>-9.3625115733173593E-3</v>
      </c>
      <c r="H867" s="4">
        <f t="shared" si="57"/>
        <v>4.6812557866586797E-3</v>
      </c>
      <c r="I867" s="3">
        <f t="shared" si="58"/>
        <v>2.6876447868304539E-6</v>
      </c>
      <c r="J867" s="3"/>
    </row>
    <row r="868" spans="1:10" x14ac:dyDescent="0.25">
      <c r="A868" s="2">
        <v>43852</v>
      </c>
      <c r="B868" s="4">
        <v>-5.7709704171028386E-3</v>
      </c>
      <c r="C868" s="6">
        <v>1</v>
      </c>
      <c r="D868" s="4">
        <v>2.1036227091619786E-4</v>
      </c>
      <c r="E868" s="4">
        <v>-2.1016521066301141E-2</v>
      </c>
      <c r="F868" s="4">
        <f t="shared" si="55"/>
        <v>-6.6932146768556907E-3</v>
      </c>
      <c r="G868" s="4">
        <f t="shared" si="56"/>
        <v>9.2224425975285206E-4</v>
      </c>
      <c r="H868" s="4">
        <f t="shared" si="57"/>
        <v>4.6112212987642603E-4</v>
      </c>
      <c r="I868" s="3">
        <f t="shared" si="58"/>
        <v>0.35315665826318182</v>
      </c>
      <c r="J868" s="3"/>
    </row>
    <row r="869" spans="1:10" x14ac:dyDescent="0.25">
      <c r="A869" s="2">
        <v>43853</v>
      </c>
      <c r="B869" s="4">
        <v>-6.2510352796366631E-3</v>
      </c>
      <c r="C869" s="6">
        <v>1</v>
      </c>
      <c r="D869" s="4">
        <v>1.2318138606579598E-3</v>
      </c>
      <c r="E869" s="4">
        <v>-1.8472340565534595E-2</v>
      </c>
      <c r="F869" s="4">
        <f t="shared" si="55"/>
        <v>-5.216324305881502E-3</v>
      </c>
      <c r="G869" s="4">
        <f t="shared" si="56"/>
        <v>-1.034710973755161E-3</v>
      </c>
      <c r="H869" s="4">
        <f t="shared" si="57"/>
        <v>5.1735548687758051E-4</v>
      </c>
      <c r="I869" s="3">
        <f t="shared" si="58"/>
        <v>0.34596315849434245</v>
      </c>
      <c r="J869" s="3"/>
    </row>
    <row r="870" spans="1:10" x14ac:dyDescent="0.25">
      <c r="A870" s="2">
        <v>43854</v>
      </c>
      <c r="B870" s="4">
        <v>-6.7395297625720829E-3</v>
      </c>
      <c r="C870" s="6">
        <v>1</v>
      </c>
      <c r="D870" s="4">
        <v>-9.0921492574314033E-3</v>
      </c>
      <c r="E870" s="4">
        <v>-1.9328535096643007E-2</v>
      </c>
      <c r="F870" s="4">
        <f t="shared" si="55"/>
        <v>-1.3734961270268218E-2</v>
      </c>
      <c r="G870" s="4">
        <f t="shared" si="56"/>
        <v>6.995431507696135E-3</v>
      </c>
      <c r="H870" s="4">
        <f t="shared" si="57"/>
        <v>3.4977157538480675E-3</v>
      </c>
      <c r="I870" s="3">
        <f t="shared" si="58"/>
        <v>4.7379663513969471E-4</v>
      </c>
      <c r="J870" s="3"/>
    </row>
    <row r="871" spans="1:10" x14ac:dyDescent="0.25">
      <c r="A871" s="2">
        <v>43857</v>
      </c>
      <c r="B871" s="4">
        <v>-2.3823908185425124E-2</v>
      </c>
      <c r="C871" s="6">
        <v>1</v>
      </c>
      <c r="D871" s="4">
        <v>-1.6230990999977268E-2</v>
      </c>
      <c r="E871" s="4">
        <v>-3.0082985991546241E-2</v>
      </c>
      <c r="F871" s="4">
        <f t="shared" si="55"/>
        <v>-2.2245346599444781E-2</v>
      </c>
      <c r="G871" s="4">
        <f t="shared" si="56"/>
        <v>-1.5785615859803433E-3</v>
      </c>
      <c r="H871" s="4">
        <f t="shared" si="57"/>
        <v>7.8928079299017163E-4</v>
      </c>
      <c r="I871" s="3">
        <f t="shared" si="58"/>
        <v>0.28527226420704133</v>
      </c>
      <c r="J871" s="3"/>
    </row>
    <row r="872" spans="1:10" x14ac:dyDescent="0.25">
      <c r="A872" s="2">
        <v>43858</v>
      </c>
      <c r="B872" s="4">
        <v>-1.3900348809426921E-3</v>
      </c>
      <c r="C872" s="6">
        <v>1</v>
      </c>
      <c r="D872" s="4">
        <v>1.0650326940140564E-2</v>
      </c>
      <c r="E872" s="4">
        <v>1.122989244759931E-2</v>
      </c>
      <c r="F872" s="4">
        <f t="shared" si="55"/>
        <v>1.0011139981692868E-2</v>
      </c>
      <c r="G872" s="4">
        <f t="shared" si="56"/>
        <v>-1.140117486263556E-2</v>
      </c>
      <c r="H872" s="4">
        <f t="shared" si="57"/>
        <v>5.7005874313177801E-3</v>
      </c>
      <c r="I872" s="3">
        <f t="shared" si="58"/>
        <v>9.1519717806174765E-9</v>
      </c>
      <c r="J872" s="3"/>
    </row>
    <row r="873" spans="1:10" x14ac:dyDescent="0.25">
      <c r="A873" s="2">
        <v>43859</v>
      </c>
      <c r="B873" s="4">
        <v>-8.3527633450725114E-3</v>
      </c>
      <c r="C873" s="6">
        <v>1</v>
      </c>
      <c r="D873" s="4">
        <v>-7.0038562860508247E-4</v>
      </c>
      <c r="E873" s="4">
        <v>-3.1729243786355887E-3</v>
      </c>
      <c r="F873" s="4">
        <f t="shared" si="55"/>
        <v>-2.825104016968105E-3</v>
      </c>
      <c r="G873" s="4">
        <f t="shared" si="56"/>
        <v>-5.5276593281044064E-3</v>
      </c>
      <c r="H873" s="4">
        <f t="shared" si="57"/>
        <v>2.7638296640522032E-3</v>
      </c>
      <c r="I873" s="3">
        <f t="shared" si="58"/>
        <v>6.1924332349961742E-3</v>
      </c>
      <c r="J873" s="3"/>
    </row>
    <row r="874" spans="1:10" x14ac:dyDescent="0.25">
      <c r="A874" s="2">
        <v>43860</v>
      </c>
      <c r="B874" s="4">
        <v>1.0606914960086256E-2</v>
      </c>
      <c r="C874" s="6">
        <v>1</v>
      </c>
      <c r="D874" s="4">
        <v>3.0174379803533657E-3</v>
      </c>
      <c r="E874" s="4">
        <v>-1.167114058355434E-2</v>
      </c>
      <c r="F874" s="4">
        <f t="shared" si="55"/>
        <v>-2.0277577624313154E-3</v>
      </c>
      <c r="G874" s="4">
        <f t="shared" si="56"/>
        <v>1.2634672722517571E-2</v>
      </c>
      <c r="H874" s="4">
        <f t="shared" si="57"/>
        <v>6.3173363612587857E-3</v>
      </c>
      <c r="I874" s="3">
        <f t="shared" si="58"/>
        <v>1.5601663476659799E-10</v>
      </c>
      <c r="J874" s="3"/>
    </row>
    <row r="875" spans="1:10" x14ac:dyDescent="0.25">
      <c r="A875" s="2">
        <v>43861</v>
      </c>
      <c r="B875" s="4">
        <v>-4.1210164059438337E-2</v>
      </c>
      <c r="C875" s="6">
        <v>1</v>
      </c>
      <c r="D875" s="4">
        <v>-1.7776362734498452E-2</v>
      </c>
      <c r="E875" s="4">
        <v>-2.3617714633264453E-2</v>
      </c>
      <c r="F875" s="4">
        <f t="shared" si="55"/>
        <v>-2.1820678486185276E-2</v>
      </c>
      <c r="G875" s="4">
        <f t="shared" si="56"/>
        <v>-1.9389485573253061E-2</v>
      </c>
      <c r="H875" s="4">
        <f t="shared" si="57"/>
        <v>9.6947427866265305E-3</v>
      </c>
      <c r="I875" s="3">
        <f t="shared" si="58"/>
        <v>1.0957678781012442E-22</v>
      </c>
      <c r="J875" s="3"/>
    </row>
    <row r="876" spans="1:10" x14ac:dyDescent="0.25">
      <c r="A876" s="2">
        <v>43864</v>
      </c>
      <c r="B876" s="4">
        <v>-2.2376059721639585E-2</v>
      </c>
      <c r="C876" s="6">
        <v>1</v>
      </c>
      <c r="D876" s="4">
        <v>7.1772834791954399E-3</v>
      </c>
      <c r="E876" s="4">
        <v>-4.0681691001556164E-2</v>
      </c>
      <c r="F876" s="4">
        <f t="shared" si="55"/>
        <v>-6.1632692837038467E-3</v>
      </c>
      <c r="G876" s="4">
        <f t="shared" si="56"/>
        <v>-1.6212790437935738E-2</v>
      </c>
      <c r="H876" s="4">
        <f t="shared" si="57"/>
        <v>8.1063952189678688E-3</v>
      </c>
      <c r="I876" s="3">
        <f t="shared" si="58"/>
        <v>2.2594370418063089E-16</v>
      </c>
      <c r="J876" s="3"/>
    </row>
    <row r="877" spans="1:10" x14ac:dyDescent="0.25">
      <c r="A877" s="2">
        <v>43865</v>
      </c>
      <c r="B877" s="4">
        <v>-1.2514377625514883E-2</v>
      </c>
      <c r="C877" s="6">
        <v>1</v>
      </c>
      <c r="D877" s="4">
        <v>1.5511668071413132E-2</v>
      </c>
      <c r="E877" s="4">
        <v>-4.0115757013422515E-3</v>
      </c>
      <c r="F877" s="4">
        <f t="shared" si="55"/>
        <v>9.9891628002159397E-3</v>
      </c>
      <c r="G877" s="4">
        <f t="shared" si="56"/>
        <v>-2.2503540425730821E-2</v>
      </c>
      <c r="H877" s="4">
        <f t="shared" si="57"/>
        <v>1.1251770212865411E-2</v>
      </c>
      <c r="I877" s="3">
        <f t="shared" si="58"/>
        <v>8.555234087626388E-30</v>
      </c>
      <c r="J877" s="3"/>
    </row>
    <row r="878" spans="1:10" x14ac:dyDescent="0.25">
      <c r="A878" s="2">
        <v>43866</v>
      </c>
      <c r="B878" s="4">
        <v>4.6022971709064775E-2</v>
      </c>
      <c r="C878" s="6">
        <v>1</v>
      </c>
      <c r="D878" s="4">
        <v>1.1131048053800052E-2</v>
      </c>
      <c r="E878" s="4">
        <v>2.3590450149047593E-2</v>
      </c>
      <c r="F878" s="4">
        <f t="shared" si="55"/>
        <v>1.3584104976700748E-2</v>
      </c>
      <c r="G878" s="4">
        <f t="shared" si="56"/>
        <v>3.2438866732364027E-2</v>
      </c>
      <c r="H878" s="4">
        <f t="shared" si="57"/>
        <v>1.6219433366182014E-2</v>
      </c>
      <c r="I878" s="3">
        <f t="shared" si="58"/>
        <v>8.5585149923411105E-58</v>
      </c>
      <c r="J878" s="3"/>
    </row>
    <row r="879" spans="1:10" x14ac:dyDescent="0.25">
      <c r="A879" s="2">
        <v>43867</v>
      </c>
      <c r="B879" s="4">
        <v>-1.355003244799835E-2</v>
      </c>
      <c r="C879" s="6">
        <v>1</v>
      </c>
      <c r="D879" s="4">
        <v>3.8290914742247217E-3</v>
      </c>
      <c r="E879" s="4">
        <v>-4.4970205454176737E-3</v>
      </c>
      <c r="F879" s="4">
        <f t="shared" si="55"/>
        <v>4.7411755062493326E-4</v>
      </c>
      <c r="G879" s="4">
        <f t="shared" si="56"/>
        <v>-1.4024149998623284E-2</v>
      </c>
      <c r="H879" s="4">
        <f t="shared" si="57"/>
        <v>7.0120749993116422E-3</v>
      </c>
      <c r="I879" s="3">
        <f t="shared" si="58"/>
        <v>1.3091856522489546E-12</v>
      </c>
      <c r="J879" s="3"/>
    </row>
    <row r="880" spans="1:10" x14ac:dyDescent="0.25">
      <c r="A880" s="2">
        <v>43868</v>
      </c>
      <c r="B880" s="4">
        <v>-6.6258085951321766E-3</v>
      </c>
      <c r="C880" s="6">
        <v>1</v>
      </c>
      <c r="D880" s="4">
        <v>-5.4235959306081494E-3</v>
      </c>
      <c r="E880" s="4">
        <v>-1.0728346173255021E-2</v>
      </c>
      <c r="F880" s="4">
        <f t="shared" si="55"/>
        <v>-8.5692021998745004E-3</v>
      </c>
      <c r="G880" s="4">
        <f t="shared" si="56"/>
        <v>1.9433936047423238E-3</v>
      </c>
      <c r="H880" s="4">
        <f t="shared" si="57"/>
        <v>9.7169680237116189E-4</v>
      </c>
      <c r="I880" s="3">
        <f t="shared" si="58"/>
        <v>0.23490816093768199</v>
      </c>
      <c r="J880" s="3"/>
    </row>
    <row r="881" spans="1:10" x14ac:dyDescent="0.25">
      <c r="A881" s="2">
        <v>43871</v>
      </c>
      <c r="B881" s="4">
        <v>-1.0561087635035271E-2</v>
      </c>
      <c r="C881" s="6">
        <v>1</v>
      </c>
      <c r="D881" s="4">
        <v>7.4006913463326995E-3</v>
      </c>
      <c r="E881" s="4">
        <v>-1.9406392694063967E-2</v>
      </c>
      <c r="F881" s="4">
        <f t="shared" si="55"/>
        <v>-4.9887674217178983E-4</v>
      </c>
      <c r="G881" s="4">
        <f t="shared" si="56"/>
        <v>-1.0062210892863481E-2</v>
      </c>
      <c r="H881" s="4">
        <f t="shared" si="57"/>
        <v>5.0311054464317407E-3</v>
      </c>
      <c r="I881" s="3">
        <f t="shared" si="58"/>
        <v>4.3116687820865981E-7</v>
      </c>
      <c r="J881" s="3"/>
    </row>
    <row r="882" spans="1:10" x14ac:dyDescent="0.25">
      <c r="A882" s="2">
        <v>43872</v>
      </c>
      <c r="B882" s="4">
        <v>9.5063348600572528E-3</v>
      </c>
      <c r="C882" s="6">
        <v>1</v>
      </c>
      <c r="D882" s="4">
        <v>1.8440084382562727E-3</v>
      </c>
      <c r="E882" s="4">
        <v>1.2805587892898762E-2</v>
      </c>
      <c r="F882" s="4">
        <f t="shared" si="55"/>
        <v>3.3392608167867764E-3</v>
      </c>
      <c r="G882" s="4">
        <f t="shared" si="56"/>
        <v>6.1670740432704764E-3</v>
      </c>
      <c r="H882" s="4">
        <f t="shared" si="57"/>
        <v>3.0835370216352382E-3</v>
      </c>
      <c r="I882" s="3">
        <f t="shared" si="58"/>
        <v>2.104140984248238E-3</v>
      </c>
      <c r="J882" s="3"/>
    </row>
    <row r="883" spans="1:10" x14ac:dyDescent="0.25">
      <c r="A883" s="2">
        <v>43873</v>
      </c>
      <c r="B883" s="4">
        <v>1.2225326763597666E-2</v>
      </c>
      <c r="C883" s="6">
        <v>1</v>
      </c>
      <c r="D883" s="4">
        <v>6.4125432911295022E-3</v>
      </c>
      <c r="E883" s="4">
        <v>3.3333333333333437E-2</v>
      </c>
      <c r="F883" s="4">
        <f t="shared" si="55"/>
        <v>1.2303337501677766E-2</v>
      </c>
      <c r="G883" s="4">
        <f t="shared" si="56"/>
        <v>-7.8010738080100395E-5</v>
      </c>
      <c r="H883" s="4">
        <f t="shared" si="57"/>
        <v>3.9005369040050197E-5</v>
      </c>
      <c r="I883" s="3">
        <f t="shared" si="58"/>
        <v>0.39866532811577865</v>
      </c>
      <c r="J883" s="3"/>
    </row>
    <row r="884" spans="1:10" x14ac:dyDescent="0.25">
      <c r="A884" s="2">
        <v>43874</v>
      </c>
      <c r="B884" s="4">
        <v>-5.5491274482865061E-3</v>
      </c>
      <c r="C884" s="6">
        <v>1</v>
      </c>
      <c r="D884" s="4">
        <v>-1.2389303476647573E-3</v>
      </c>
      <c r="E884" s="4">
        <v>1.0011123470522687E-2</v>
      </c>
      <c r="F884" s="4">
        <f t="shared" si="55"/>
        <v>1.4092178408825961E-4</v>
      </c>
      <c r="G884" s="4">
        <f t="shared" si="56"/>
        <v>-5.6900492323747661E-3</v>
      </c>
      <c r="H884" s="4">
        <f t="shared" si="57"/>
        <v>2.8450246161873831E-3</v>
      </c>
      <c r="I884" s="3">
        <f t="shared" si="58"/>
        <v>4.830978290127505E-3</v>
      </c>
      <c r="J884" s="3"/>
    </row>
    <row r="885" spans="1:10" x14ac:dyDescent="0.25">
      <c r="A885" s="2">
        <v>43875</v>
      </c>
      <c r="B885" s="4">
        <v>-4.5953914869798496E-3</v>
      </c>
      <c r="C885" s="6">
        <v>1</v>
      </c>
      <c r="D885" s="4">
        <v>1.4472258735167554E-3</v>
      </c>
      <c r="E885" s="4">
        <v>1.3215859030836885E-2</v>
      </c>
      <c r="F885" s="4">
        <f t="shared" si="55"/>
        <v>3.1261149502271948E-3</v>
      </c>
      <c r="G885" s="4">
        <f t="shared" si="56"/>
        <v>-7.7215064372070444E-3</v>
      </c>
      <c r="H885" s="4">
        <f t="shared" si="57"/>
        <v>3.8607532186035222E-3</v>
      </c>
      <c r="I885" s="3">
        <f t="shared" si="58"/>
        <v>1.1900784887170868E-4</v>
      </c>
      <c r="J885" s="3"/>
    </row>
    <row r="886" spans="1:10" x14ac:dyDescent="0.25">
      <c r="A886" s="2">
        <v>43879</v>
      </c>
      <c r="B886" s="4">
        <v>-1.2695916353279046E-2</v>
      </c>
      <c r="C886" s="6">
        <v>1</v>
      </c>
      <c r="D886" s="4">
        <v>-2.3888887871940101E-3</v>
      </c>
      <c r="E886" s="4">
        <v>5.4347826086957873E-3</v>
      </c>
      <c r="F886" s="4">
        <f t="shared" si="55"/>
        <v>-1.9631525439253259E-3</v>
      </c>
      <c r="G886" s="4">
        <f t="shared" si="56"/>
        <v>-1.0732763809353721E-2</v>
      </c>
      <c r="H886" s="4">
        <f t="shared" si="57"/>
        <v>5.3663819046768603E-3</v>
      </c>
      <c r="I886" s="3">
        <f t="shared" si="58"/>
        <v>6.6312855097006246E-8</v>
      </c>
      <c r="J886" s="3"/>
    </row>
    <row r="887" spans="1:10" x14ac:dyDescent="0.25">
      <c r="A887" s="2">
        <v>43880</v>
      </c>
      <c r="B887" s="4">
        <v>7.6820423712300467E-3</v>
      </c>
      <c r="C887" s="6">
        <v>1</v>
      </c>
      <c r="D887" s="4">
        <v>4.789218484725799E-3</v>
      </c>
      <c r="E887" s="4">
        <v>2.3783837837837662E-2</v>
      </c>
      <c r="F887" s="4">
        <f t="shared" si="55"/>
        <v>8.5367015557882547E-3</v>
      </c>
      <c r="G887" s="4">
        <f t="shared" si="56"/>
        <v>-8.5465918455820793E-4</v>
      </c>
      <c r="H887" s="4">
        <f t="shared" si="57"/>
        <v>4.2732959227910396E-4</v>
      </c>
      <c r="I887" s="3">
        <f t="shared" si="58"/>
        <v>0.36222409217063478</v>
      </c>
      <c r="J887" s="3"/>
    </row>
    <row r="888" spans="1:10" x14ac:dyDescent="0.25">
      <c r="A888" s="2">
        <v>43881</v>
      </c>
      <c r="B888" s="4">
        <v>-7.9547428497087624E-3</v>
      </c>
      <c r="C888" s="6">
        <v>1</v>
      </c>
      <c r="D888" s="4">
        <v>-4.0897160279421696E-3</v>
      </c>
      <c r="E888" s="4">
        <v>2.6398625850125867E-3</v>
      </c>
      <c r="F888" s="4">
        <f t="shared" si="55"/>
        <v>-4.0507338784617989E-3</v>
      </c>
      <c r="G888" s="4">
        <f t="shared" si="56"/>
        <v>-3.9040089712469635E-3</v>
      </c>
      <c r="H888" s="4">
        <f t="shared" si="57"/>
        <v>1.9520044856234818E-3</v>
      </c>
      <c r="I888" s="3">
        <f t="shared" si="58"/>
        <v>5.0054373466923339E-2</v>
      </c>
      <c r="J888" s="3"/>
    </row>
    <row r="889" spans="1:10" x14ac:dyDescent="0.25">
      <c r="A889" s="2">
        <v>43882</v>
      </c>
      <c r="B889" s="4">
        <v>-1.2195236897918904E-2</v>
      </c>
      <c r="C889" s="6">
        <v>1</v>
      </c>
      <c r="D889" s="4">
        <v>-1.0280975672122938E-2</v>
      </c>
      <c r="E889" s="4">
        <v>-1.685097419694559E-2</v>
      </c>
      <c r="F889" s="4">
        <f t="shared" si="55"/>
        <v>-1.4051761350044337E-2</v>
      </c>
      <c r="G889" s="4">
        <f t="shared" si="56"/>
        <v>1.8565244521254326E-3</v>
      </c>
      <c r="H889" s="4">
        <f t="shared" si="57"/>
        <v>9.282622260627163E-4</v>
      </c>
      <c r="I889" s="3">
        <f t="shared" si="58"/>
        <v>0.24592669434581238</v>
      </c>
      <c r="J889" s="3"/>
    </row>
    <row r="890" spans="1:10" x14ac:dyDescent="0.25">
      <c r="A890" s="2">
        <v>43885</v>
      </c>
      <c r="B890" s="4">
        <v>-4.6845864853350516E-2</v>
      </c>
      <c r="C890" s="6">
        <v>1</v>
      </c>
      <c r="D890" s="4">
        <v>-3.3372108551240065E-2</v>
      </c>
      <c r="E890" s="4">
        <v>-3.8564488484199355E-2</v>
      </c>
      <c r="F890" s="4">
        <f t="shared" si="55"/>
        <v>-3.8209110723716487E-2</v>
      </c>
      <c r="G890" s="4">
        <f t="shared" si="56"/>
        <v>-8.6367541296340292E-3</v>
      </c>
      <c r="H890" s="4">
        <f t="shared" si="57"/>
        <v>4.3183770648170146E-3</v>
      </c>
      <c r="I890" s="3">
        <f t="shared" si="58"/>
        <v>1.5677588950018114E-5</v>
      </c>
      <c r="J890" s="3"/>
    </row>
    <row r="891" spans="1:10" x14ac:dyDescent="0.25">
      <c r="A891" s="2">
        <v>43886</v>
      </c>
      <c r="B891" s="4">
        <v>-3.8325114281835937E-2</v>
      </c>
      <c r="C891" s="6">
        <v>1</v>
      </c>
      <c r="D891" s="4">
        <v>-2.9984918953153916E-2</v>
      </c>
      <c r="E891" s="4">
        <v>-2.7298160039099795E-2</v>
      </c>
      <c r="F891" s="4">
        <f t="shared" si="55"/>
        <v>-3.2582160564390554E-2</v>
      </c>
      <c r="G891" s="4">
        <f t="shared" si="56"/>
        <v>-5.7429537174453829E-3</v>
      </c>
      <c r="H891" s="4">
        <f t="shared" si="57"/>
        <v>2.8714768587226915E-3</v>
      </c>
      <c r="I891" s="3">
        <f t="shared" si="58"/>
        <v>4.4487681623987816E-3</v>
      </c>
      <c r="J891" s="3"/>
    </row>
    <row r="892" spans="1:10" x14ac:dyDescent="0.25">
      <c r="A892" s="2">
        <v>43887</v>
      </c>
      <c r="B892" s="4">
        <v>-2.1955798406387728E-2</v>
      </c>
      <c r="C892" s="6">
        <v>1</v>
      </c>
      <c r="D892" s="4">
        <v>-3.8520053486075234E-3</v>
      </c>
      <c r="E892" s="4">
        <v>-2.2336713764989358E-2</v>
      </c>
      <c r="F892" s="4">
        <f t="shared" si="55"/>
        <v>-1.0298700623333903E-2</v>
      </c>
      <c r="G892" s="4">
        <f t="shared" si="56"/>
        <v>-1.1657097783053825E-2</v>
      </c>
      <c r="H892" s="4">
        <f t="shared" si="57"/>
        <v>5.8285488915269124E-3</v>
      </c>
      <c r="I892" s="3">
        <f t="shared" si="58"/>
        <v>4.160872861884127E-9</v>
      </c>
      <c r="J892" s="3"/>
    </row>
    <row r="893" spans="1:10" x14ac:dyDescent="0.25">
      <c r="A893" s="2">
        <v>43888</v>
      </c>
      <c r="B893" s="4">
        <v>-6.0177237723226362E-2</v>
      </c>
      <c r="C893" s="6">
        <v>1</v>
      </c>
      <c r="D893" s="4">
        <v>-4.5380425718405948E-2</v>
      </c>
      <c r="E893" s="4">
        <v>-2.6947803163444584E-2</v>
      </c>
      <c r="F893" s="4">
        <f t="shared" si="55"/>
        <v>-4.4866009606540996E-2</v>
      </c>
      <c r="G893" s="4">
        <f t="shared" si="56"/>
        <v>-1.5311228116685366E-2</v>
      </c>
      <c r="H893" s="4">
        <f t="shared" si="57"/>
        <v>7.6556140583426829E-3</v>
      </c>
      <c r="I893" s="3">
        <f t="shared" si="58"/>
        <v>9.2000370129247437E-15</v>
      </c>
      <c r="J893" s="3"/>
    </row>
    <row r="894" spans="1:10" x14ac:dyDescent="0.25">
      <c r="A894" s="2">
        <v>43889</v>
      </c>
      <c r="B894" s="4">
        <v>3.2517058932264975E-2</v>
      </c>
      <c r="C894" s="6">
        <v>1</v>
      </c>
      <c r="D894" s="4">
        <v>-9.3736355310012343E-3</v>
      </c>
      <c r="E894" s="4">
        <v>-2.5888077911614849E-2</v>
      </c>
      <c r="F894" s="4">
        <f t="shared" si="55"/>
        <v>-1.56522739015287E-2</v>
      </c>
      <c r="G894" s="4">
        <f t="shared" si="56"/>
        <v>4.8169332833793675E-2</v>
      </c>
      <c r="H894" s="4">
        <f t="shared" si="57"/>
        <v>2.4084666416896838E-2</v>
      </c>
      <c r="I894" s="3">
        <f t="shared" si="58"/>
        <v>2.3848060289660245E-113</v>
      </c>
      <c r="J894" s="3"/>
    </row>
    <row r="895" spans="1:10" x14ac:dyDescent="0.25">
      <c r="A895" s="2">
        <v>43892</v>
      </c>
      <c r="B895" s="4">
        <v>4.7433853228094014E-2</v>
      </c>
      <c r="C895" s="6">
        <v>1</v>
      </c>
      <c r="D895" s="4">
        <v>4.8967574682126758E-2</v>
      </c>
      <c r="E895" s="4">
        <v>5.1915945611866521E-2</v>
      </c>
      <c r="F895" s="4">
        <f t="shared" si="55"/>
        <v>5.1297682746984888E-2</v>
      </c>
      <c r="G895" s="4">
        <f t="shared" si="56"/>
        <v>-3.8638295188908739E-3</v>
      </c>
      <c r="H895" s="4">
        <f t="shared" si="57"/>
        <v>1.9319147594454369E-3</v>
      </c>
      <c r="I895" s="3">
        <f t="shared" si="58"/>
        <v>5.2234271066727192E-2</v>
      </c>
      <c r="J895" s="3"/>
    </row>
    <row r="896" spans="1:10" x14ac:dyDescent="0.25">
      <c r="A896" s="2">
        <v>43893</v>
      </c>
      <c r="B896" s="4">
        <v>-4.7884198098320674E-2</v>
      </c>
      <c r="C896" s="6">
        <v>1</v>
      </c>
      <c r="D896" s="4">
        <v>-2.8672833671055109E-2</v>
      </c>
      <c r="E896" s="4">
        <v>-1.2926028202115192E-2</v>
      </c>
      <c r="F896" s="4">
        <f t="shared" si="55"/>
        <v>-2.7822395700599543E-2</v>
      </c>
      <c r="G896" s="4">
        <f t="shared" si="56"/>
        <v>-2.006180239772113E-2</v>
      </c>
      <c r="H896" s="4">
        <f t="shared" si="57"/>
        <v>1.0030901198860565E-2</v>
      </c>
      <c r="I896" s="3">
        <f t="shared" si="58"/>
        <v>3.7989796178942499E-24</v>
      </c>
      <c r="J896" s="3"/>
    </row>
    <row r="897" spans="1:10" x14ac:dyDescent="0.25">
      <c r="A897" s="2">
        <v>43894</v>
      </c>
      <c r="B897" s="4">
        <v>2.1832337158808057E-2</v>
      </c>
      <c r="C897" s="6">
        <v>1</v>
      </c>
      <c r="D897" s="4">
        <v>4.3946972703060361E-2</v>
      </c>
      <c r="E897" s="4">
        <v>-8.9285124362210588E-3</v>
      </c>
      <c r="F897" s="4">
        <f t="shared" si="55"/>
        <v>3.1576501346800429E-2</v>
      </c>
      <c r="G897" s="4">
        <f t="shared" si="56"/>
        <v>-9.7441641879923713E-3</v>
      </c>
      <c r="H897" s="4">
        <f t="shared" si="57"/>
        <v>4.8720820939961856E-3</v>
      </c>
      <c r="I897" s="3">
        <f t="shared" si="58"/>
        <v>1.0062580147492279E-6</v>
      </c>
      <c r="J897" s="3"/>
    </row>
    <row r="898" spans="1:10" x14ac:dyDescent="0.25">
      <c r="A898" s="2">
        <v>43895</v>
      </c>
      <c r="B898" s="4">
        <v>-4.4067042298544967E-2</v>
      </c>
      <c r="C898" s="6">
        <v>1</v>
      </c>
      <c r="D898" s="4">
        <v>-3.4916442332112774E-2</v>
      </c>
      <c r="E898" s="4">
        <v>-2.9429429429429388E-2</v>
      </c>
      <c r="F898" s="4">
        <f t="shared" si="55"/>
        <v>-3.7095330047469996E-2</v>
      </c>
      <c r="G898" s="4">
        <f t="shared" si="56"/>
        <v>-6.9717122510749713E-3</v>
      </c>
      <c r="H898" s="4">
        <f t="shared" si="57"/>
        <v>3.4858561255374856E-3</v>
      </c>
      <c r="I898" s="3">
        <f t="shared" si="58"/>
        <v>5.3087126847880563E-4</v>
      </c>
      <c r="J898" s="3"/>
    </row>
    <row r="899" spans="1:10" x14ac:dyDescent="0.25">
      <c r="A899" s="2">
        <v>43896</v>
      </c>
      <c r="B899" s="4">
        <v>-4.8293863452778196E-2</v>
      </c>
      <c r="C899" s="6">
        <v>1</v>
      </c>
      <c r="D899" s="4">
        <v>-1.6657983136796228E-2</v>
      </c>
      <c r="E899" s="4">
        <v>-8.7871287128712838E-2</v>
      </c>
      <c r="F899" s="4">
        <f t="shared" si="55"/>
        <v>-3.7486518814162623E-2</v>
      </c>
      <c r="G899" s="4">
        <f t="shared" si="56"/>
        <v>-1.0807344638615574E-2</v>
      </c>
      <c r="H899" s="4">
        <f t="shared" si="57"/>
        <v>5.4036723193077868E-3</v>
      </c>
      <c r="I899" s="3">
        <f t="shared" si="58"/>
        <v>5.3466014136216955E-8</v>
      </c>
      <c r="J899" s="3"/>
    </row>
    <row r="900" spans="1:10" x14ac:dyDescent="0.25">
      <c r="A900" s="2">
        <v>43899</v>
      </c>
      <c r="B900" s="4">
        <v>-0.12224779179070555</v>
      </c>
      <c r="C900" s="6">
        <v>1</v>
      </c>
      <c r="D900" s="4">
        <v>-8.0013352159021278E-2</v>
      </c>
      <c r="E900" s="4">
        <v>-0.21913161465400277</v>
      </c>
      <c r="F900" s="4">
        <f t="shared" si="55"/>
        <v>-0.12224779256333558</v>
      </c>
      <c r="G900" s="4">
        <f t="shared" si="56"/>
        <v>7.7263002939975678E-10</v>
      </c>
      <c r="H900" s="4">
        <f t="shared" si="57"/>
        <v>3.8631501469987839E-10</v>
      </c>
      <c r="I900" s="3">
        <f t="shared" si="58"/>
        <v>0.39884496079115639</v>
      </c>
      <c r="J900" s="3"/>
    </row>
    <row r="901" spans="1:10" x14ac:dyDescent="0.25">
      <c r="A901" s="2">
        <v>43900</v>
      </c>
      <c r="B901" s="4">
        <v>3.7028163709797557E-2</v>
      </c>
      <c r="C901" s="6">
        <v>1</v>
      </c>
      <c r="D901" s="4">
        <v>5.3675316502633574E-2</v>
      </c>
      <c r="E901" s="4">
        <v>6.3423110338835853E-2</v>
      </c>
      <c r="F901" s="4">
        <f t="shared" si="55"/>
        <v>5.8048117848745556E-2</v>
      </c>
      <c r="G901" s="4">
        <f t="shared" si="56"/>
        <v>-2.1019954138947999E-2</v>
      </c>
      <c r="H901" s="4">
        <f t="shared" si="57"/>
        <v>1.0509977069474E-2</v>
      </c>
      <c r="I901" s="3">
        <f t="shared" si="58"/>
        <v>2.6736663292503469E-26</v>
      </c>
      <c r="J901" s="3"/>
    </row>
    <row r="902" spans="1:10" x14ac:dyDescent="0.25">
      <c r="A902" s="2">
        <v>43901</v>
      </c>
      <c r="B902" s="4">
        <v>-3.2941641609804617E-2</v>
      </c>
      <c r="C902" s="6">
        <v>1</v>
      </c>
      <c r="D902" s="4">
        <v>-4.8627246001104796E-2</v>
      </c>
      <c r="E902" s="4">
        <v>-4.6568627450980449E-2</v>
      </c>
      <c r="F902" s="4">
        <f t="shared" si="55"/>
        <v>-5.2533948673973277E-2</v>
      </c>
      <c r="G902" s="4">
        <f t="shared" si="56"/>
        <v>1.959230706416866E-2</v>
      </c>
      <c r="H902" s="4">
        <f t="shared" si="57"/>
        <v>9.7961535320843299E-3</v>
      </c>
      <c r="I902" s="3">
        <f t="shared" si="58"/>
        <v>3.3554349902472644E-23</v>
      </c>
      <c r="J902" s="3"/>
    </row>
    <row r="903" spans="1:10" x14ac:dyDescent="0.25">
      <c r="A903" s="2">
        <v>43902</v>
      </c>
      <c r="B903" s="4">
        <v>-0.11434017466160928</v>
      </c>
      <c r="C903" s="6">
        <v>1</v>
      </c>
      <c r="D903" s="4">
        <v>-9.6235403301896949E-2</v>
      </c>
      <c r="E903" s="4">
        <v>-9.0831191088260543E-2</v>
      </c>
      <c r="F903" s="4">
        <f t="shared" si="55"/>
        <v>-0.10221011398417361</v>
      </c>
      <c r="G903" s="4">
        <f t="shared" si="56"/>
        <v>-1.2130060677435675E-2</v>
      </c>
      <c r="H903" s="4">
        <f t="shared" si="57"/>
        <v>6.0650303387178375E-3</v>
      </c>
      <c r="I903" s="3">
        <f t="shared" si="58"/>
        <v>9.2831081980738387E-10</v>
      </c>
      <c r="J903" s="3"/>
    </row>
    <row r="904" spans="1:10" x14ac:dyDescent="0.25">
      <c r="A904" s="2">
        <v>43903</v>
      </c>
      <c r="B904" s="4">
        <v>2.5282164890055192E-2</v>
      </c>
      <c r="C904" s="6">
        <v>1</v>
      </c>
      <c r="D904" s="4">
        <v>9.0737275020140284E-2</v>
      </c>
      <c r="E904" s="4">
        <v>6.1262959472196066E-2</v>
      </c>
      <c r="F904" s="4">
        <f t="shared" si="55"/>
        <v>8.7279854837950033E-2</v>
      </c>
      <c r="G904" s="4">
        <f t="shared" si="56"/>
        <v>-6.1997689947894841E-2</v>
      </c>
      <c r="H904" s="4">
        <f t="shared" si="57"/>
        <v>3.099884497394742E-2</v>
      </c>
      <c r="I904" s="3">
        <f t="shared" si="58"/>
        <v>9.5340621935269087E-168</v>
      </c>
      <c r="J904" s="3"/>
    </row>
    <row r="905" spans="1:10" x14ac:dyDescent="0.25">
      <c r="A905" s="2">
        <v>43906</v>
      </c>
      <c r="B905" s="4">
        <v>-9.5225375141615998E-2</v>
      </c>
      <c r="C905" s="6">
        <v>1</v>
      </c>
      <c r="D905" s="4">
        <v>-0.11574279620409655</v>
      </c>
      <c r="E905" s="4">
        <v>-0.13854351687388988</v>
      </c>
      <c r="F905" s="4">
        <f t="shared" si="55"/>
        <v>-0.13018958671024683</v>
      </c>
      <c r="G905" s="4">
        <f t="shared" si="56"/>
        <v>3.4964211568630832E-2</v>
      </c>
      <c r="H905" s="4">
        <f t="shared" si="57"/>
        <v>1.7482105784315416E-2</v>
      </c>
      <c r="I905" s="3">
        <f t="shared" si="58"/>
        <v>6.0693014293746003E-66</v>
      </c>
      <c r="J905" s="3"/>
    </row>
    <row r="906" spans="1:10" x14ac:dyDescent="0.25">
      <c r="A906" s="2">
        <v>43907</v>
      </c>
      <c r="B906" s="4">
        <v>6.7265762075942259E-2</v>
      </c>
      <c r="C906" s="6">
        <v>1</v>
      </c>
      <c r="D906" s="4">
        <v>6.3593215328487718E-2</v>
      </c>
      <c r="E906" s="4">
        <v>-3.9175257731958624E-2</v>
      </c>
      <c r="F906" s="4">
        <f t="shared" si="55"/>
        <v>3.956952082088596E-2</v>
      </c>
      <c r="G906" s="4">
        <f t="shared" si="56"/>
        <v>2.7696241255056299E-2</v>
      </c>
      <c r="H906" s="4">
        <f t="shared" si="57"/>
        <v>1.3848120627528149E-2</v>
      </c>
      <c r="I906" s="3">
        <f t="shared" si="58"/>
        <v>1.4391771503893754E-43</v>
      </c>
      <c r="J906" s="3"/>
    </row>
    <row r="907" spans="1:10" x14ac:dyDescent="0.25">
      <c r="A907" s="2">
        <v>43908</v>
      </c>
      <c r="B907" s="4">
        <v>-0.1002445216633</v>
      </c>
      <c r="C907" s="6">
        <v>1</v>
      </c>
      <c r="D907" s="4">
        <v>-5.5679592981406012E-2</v>
      </c>
      <c r="E907" s="4">
        <v>-4.3991416309012932E-2</v>
      </c>
      <c r="F907" s="4">
        <f t="shared" si="55"/>
        <v>-5.7537876036074811E-2</v>
      </c>
      <c r="G907" s="4">
        <f t="shared" si="56"/>
        <v>-4.270664562722519E-2</v>
      </c>
      <c r="H907" s="4">
        <f t="shared" si="57"/>
        <v>2.1353322813612595E-2</v>
      </c>
      <c r="I907" s="3">
        <f t="shared" si="58"/>
        <v>8.5450707748917896E-93</v>
      </c>
      <c r="J907" s="3"/>
    </row>
    <row r="908" spans="1:10" x14ac:dyDescent="0.25">
      <c r="A908" s="2">
        <v>43909</v>
      </c>
      <c r="B908" s="4">
        <v>3.9553173672278064E-2</v>
      </c>
      <c r="C908" s="6">
        <v>1</v>
      </c>
      <c r="D908" s="4">
        <v>3.6903781499380006E-3</v>
      </c>
      <c r="E908" s="4">
        <v>-7.8563411896745983E-3</v>
      </c>
      <c r="F908" s="4">
        <f t="shared" si="55"/>
        <v>-5.0341530173017915E-4</v>
      </c>
      <c r="G908" s="4">
        <f t="shared" si="56"/>
        <v>4.0056588974008239E-2</v>
      </c>
      <c r="H908" s="4">
        <f t="shared" si="57"/>
        <v>2.002829448700412E-2</v>
      </c>
      <c r="I908" s="3">
        <f t="shared" si="58"/>
        <v>2.1609112029302499E-83</v>
      </c>
      <c r="J908" s="3"/>
    </row>
    <row r="909" spans="1:10" x14ac:dyDescent="0.25">
      <c r="A909" s="2">
        <v>43910</v>
      </c>
      <c r="B909" s="4">
        <v>-4.9085063151575348E-2</v>
      </c>
      <c r="C909" s="6">
        <v>1</v>
      </c>
      <c r="D909" s="4">
        <v>-4.5030230871885291E-2</v>
      </c>
      <c r="E909" s="4">
        <v>2.6018099547511442E-2</v>
      </c>
      <c r="F909" s="4">
        <f t="shared" si="55"/>
        <v>-3.0929790406250088E-2</v>
      </c>
      <c r="G909" s="4">
        <f t="shared" si="56"/>
        <v>-1.815527274532526E-2</v>
      </c>
      <c r="H909" s="4">
        <f t="shared" si="57"/>
        <v>9.07763637266263E-3</v>
      </c>
      <c r="I909" s="3">
        <f t="shared" si="58"/>
        <v>4.0670783044344925E-20</v>
      </c>
      <c r="J909" s="3"/>
    </row>
    <row r="910" spans="1:10" x14ac:dyDescent="0.25">
      <c r="A910" s="2">
        <v>43913</v>
      </c>
      <c r="B910" s="4">
        <v>-3.9401351942163987E-2</v>
      </c>
      <c r="C910" s="6">
        <v>1</v>
      </c>
      <c r="D910" s="4">
        <v>-2.816222855159578E-2</v>
      </c>
      <c r="E910" s="4">
        <v>-1.3230429988974723E-2</v>
      </c>
      <c r="F910" s="4">
        <f t="shared" si="55"/>
        <v>-2.749047131093757E-2</v>
      </c>
      <c r="G910" s="4">
        <f t="shared" si="56"/>
        <v>-1.1910880631226417E-2</v>
      </c>
      <c r="H910" s="4">
        <f t="shared" si="57"/>
        <v>5.9554403156132085E-3</v>
      </c>
      <c r="I910" s="3">
        <f t="shared" si="58"/>
        <v>1.873436796920088E-9</v>
      </c>
      <c r="J910" s="3"/>
    </row>
    <row r="911" spans="1:10" x14ac:dyDescent="0.25">
      <c r="A911" s="2">
        <v>43914</v>
      </c>
      <c r="B911" s="4">
        <v>0.12686800213835436</v>
      </c>
      <c r="C911" s="6">
        <v>1</v>
      </c>
      <c r="D911" s="4">
        <v>9.4502609159061057E-2</v>
      </c>
      <c r="E911" s="4">
        <v>1.0055865921787754E-2</v>
      </c>
      <c r="F911" s="4">
        <f t="shared" si="55"/>
        <v>7.7104926627368217E-2</v>
      </c>
      <c r="G911" s="4">
        <f t="shared" si="56"/>
        <v>4.9763075510986146E-2</v>
      </c>
      <c r="H911" s="4">
        <f t="shared" si="57"/>
        <v>2.4881537755493073E-2</v>
      </c>
      <c r="I911" s="3">
        <f t="shared" si="58"/>
        <v>1.8208238326776584E-119</v>
      </c>
      <c r="J911" s="3"/>
    </row>
    <row r="912" spans="1:10" x14ac:dyDescent="0.25">
      <c r="A912" s="2">
        <v>43915</v>
      </c>
      <c r="B912" s="4">
        <v>5.2200943763900831E-2</v>
      </c>
      <c r="C912" s="6">
        <v>1</v>
      </c>
      <c r="D912" s="4">
        <v>1.2772632514610471E-2</v>
      </c>
      <c r="E912" s="4">
        <v>1.5486725663716783E-2</v>
      </c>
      <c r="F912" s="4">
        <f t="shared" si="55"/>
        <v>1.2814370515984002E-2</v>
      </c>
      <c r="G912" s="4">
        <f t="shared" si="56"/>
        <v>3.9386573247916827E-2</v>
      </c>
      <c r="H912" s="4">
        <f t="shared" si="57"/>
        <v>1.9693286623958414E-2</v>
      </c>
      <c r="I912" s="3">
        <f t="shared" si="58"/>
        <v>5.0088297910255463E-81</v>
      </c>
      <c r="J912" s="3"/>
    </row>
    <row r="913" spans="1:10" x14ac:dyDescent="0.25">
      <c r="A913" s="2">
        <v>43916</v>
      </c>
      <c r="B913" s="4">
        <v>4.1029867827161892E-2</v>
      </c>
      <c r="C913" s="6">
        <v>1</v>
      </c>
      <c r="D913" s="4">
        <v>6.0209289944129996E-2</v>
      </c>
      <c r="E913" s="4">
        <v>-3.4858387799564294E-2</v>
      </c>
      <c r="F913" s="4">
        <f t="shared" si="55"/>
        <v>3.7962583898141528E-2</v>
      </c>
      <c r="G913" s="4">
        <f t="shared" si="56"/>
        <v>3.0672839290203646E-3</v>
      </c>
      <c r="H913" s="4">
        <f t="shared" si="57"/>
        <v>1.5336419645101823E-3</v>
      </c>
      <c r="I913" s="3">
        <f t="shared" si="58"/>
        <v>0.10771297865760798</v>
      </c>
      <c r="J913" s="3"/>
    </row>
    <row r="914" spans="1:10" x14ac:dyDescent="0.25">
      <c r="A914" s="2">
        <v>43917</v>
      </c>
      <c r="B914" s="4">
        <v>-4.8171096078508335E-2</v>
      </c>
      <c r="C914" s="6">
        <v>1</v>
      </c>
      <c r="D914" s="4">
        <v>-3.0986757875587578E-2</v>
      </c>
      <c r="E914" s="4">
        <v>-4.5146726862302367E-2</v>
      </c>
      <c r="F914" s="4">
        <f t="shared" ref="F914:F977" si="59">SUMPRODUCT(B$2:D$2,C914:E914)</f>
        <v>-3.7988798346455209E-2</v>
      </c>
      <c r="G914" s="4">
        <f t="shared" ref="G914:G977" si="60">B914-F914</f>
        <v>-1.0182297732053126E-2</v>
      </c>
      <c r="H914" s="4">
        <f t="shared" ref="H914:H977" si="61">MAX(B$8*G914,(B$8-1)*G914)</f>
        <v>5.0911488660265632E-3</v>
      </c>
      <c r="I914" s="3">
        <f t="shared" ref="I914:I977" si="62">_xlfn.T.DIST((B$11-G914)/B$10,B$9-3,0)</f>
        <v>3.1097550452981852E-7</v>
      </c>
      <c r="J914" s="3"/>
    </row>
    <row r="915" spans="1:10" x14ac:dyDescent="0.25">
      <c r="A915" s="2">
        <v>43920</v>
      </c>
      <c r="B915" s="4">
        <v>1.4885074113939689E-2</v>
      </c>
      <c r="C915" s="6">
        <v>1</v>
      </c>
      <c r="D915" s="4">
        <v>3.1938234647970631E-2</v>
      </c>
      <c r="E915" s="4">
        <v>-5.319148936170226E-2</v>
      </c>
      <c r="F915" s="4">
        <f t="shared" si="59"/>
        <v>1.0513339953237716E-2</v>
      </c>
      <c r="G915" s="4">
        <f t="shared" si="60"/>
        <v>4.3717341607019729E-3</v>
      </c>
      <c r="H915" s="4">
        <f t="shared" si="61"/>
        <v>2.1858670803509865E-3</v>
      </c>
      <c r="I915" s="3">
        <f t="shared" si="62"/>
        <v>2.8255315872403496E-2</v>
      </c>
      <c r="J915" s="3"/>
    </row>
    <row r="916" spans="1:10" x14ac:dyDescent="0.25">
      <c r="A916" s="2">
        <v>43921</v>
      </c>
      <c r="B916" s="4">
        <v>1.2533374359452454E-2</v>
      </c>
      <c r="C916" s="6">
        <v>1</v>
      </c>
      <c r="D916" s="4">
        <v>-1.5093611032844234E-2</v>
      </c>
      <c r="E916" s="4">
        <v>-1.4981273408239737E-2</v>
      </c>
      <c r="F916" s="4">
        <f t="shared" si="59"/>
        <v>-1.7437913672123266E-2</v>
      </c>
      <c r="G916" s="4">
        <f t="shared" si="60"/>
        <v>2.997128803157572E-2</v>
      </c>
      <c r="H916" s="4">
        <f t="shared" si="61"/>
        <v>1.498564401578786E-2</v>
      </c>
      <c r="I916" s="3">
        <f t="shared" si="62"/>
        <v>3.3234337814770587E-50</v>
      </c>
      <c r="J916" s="3"/>
    </row>
    <row r="917" spans="1:10" x14ac:dyDescent="0.25">
      <c r="A917" s="2">
        <v>43922</v>
      </c>
      <c r="B917" s="4">
        <v>-1.1588355765176694E-2</v>
      </c>
      <c r="C917" s="6">
        <v>1</v>
      </c>
      <c r="D917" s="4">
        <v>-4.4891648684544538E-2</v>
      </c>
      <c r="E917" s="4">
        <v>-3.4220532319391594E-2</v>
      </c>
      <c r="F917" s="4">
        <f t="shared" si="59"/>
        <v>-4.6348082751715536E-2</v>
      </c>
      <c r="G917" s="4">
        <f t="shared" si="60"/>
        <v>3.4759726986538841E-2</v>
      </c>
      <c r="H917" s="4">
        <f t="shared" si="61"/>
        <v>1.7379863493269421E-2</v>
      </c>
      <c r="I917" s="3">
        <f t="shared" si="62"/>
        <v>2.8605575578837148E-65</v>
      </c>
      <c r="J917" s="3"/>
    </row>
    <row r="918" spans="1:10" x14ac:dyDescent="0.25">
      <c r="A918" s="2">
        <v>43923</v>
      </c>
      <c r="B918" s="4">
        <v>7.647233507058826E-2</v>
      </c>
      <c r="C918" s="6">
        <v>1</v>
      </c>
      <c r="D918" s="4">
        <v>2.3460284085458305E-2</v>
      </c>
      <c r="E918" s="4">
        <v>0.18897637795275601</v>
      </c>
      <c r="F918" s="4">
        <f t="shared" si="59"/>
        <v>6.6130683320645978E-2</v>
      </c>
      <c r="G918" s="4">
        <f t="shared" si="60"/>
        <v>1.0341651749942282E-2</v>
      </c>
      <c r="H918" s="4">
        <f t="shared" si="61"/>
        <v>5.1708258749711411E-3</v>
      </c>
      <c r="I918" s="3">
        <f t="shared" si="62"/>
        <v>1.812737755636848E-7</v>
      </c>
      <c r="J918" s="3"/>
    </row>
    <row r="919" spans="1:10" x14ac:dyDescent="0.25">
      <c r="A919" s="2">
        <v>43924</v>
      </c>
      <c r="B919" s="4">
        <v>-2.9455549476416376E-2</v>
      </c>
      <c r="C919" s="6">
        <v>1</v>
      </c>
      <c r="D919" s="4">
        <v>-1.4133595719754699E-2</v>
      </c>
      <c r="E919" s="4">
        <v>0.15011037527593807</v>
      </c>
      <c r="F919" s="4">
        <f t="shared" si="59"/>
        <v>2.589476291728493E-2</v>
      </c>
      <c r="G919" s="4">
        <f t="shared" si="60"/>
        <v>-5.5350312393701306E-2</v>
      </c>
      <c r="H919" s="4">
        <f t="shared" si="61"/>
        <v>2.7675156196850653E-2</v>
      </c>
      <c r="I919" s="3">
        <f t="shared" si="62"/>
        <v>3.4845403567769916E-141</v>
      </c>
      <c r="J919" s="3"/>
    </row>
    <row r="920" spans="1:10" x14ac:dyDescent="0.25">
      <c r="A920" s="2">
        <v>43927</v>
      </c>
      <c r="B920" s="4">
        <v>3.2134681001035226E-2</v>
      </c>
      <c r="C920" s="6">
        <v>1</v>
      </c>
      <c r="D920" s="4">
        <v>6.738407605707919E-2</v>
      </c>
      <c r="E920" s="4">
        <v>-3.8387715930902178E-2</v>
      </c>
      <c r="F920" s="4">
        <f t="shared" si="59"/>
        <v>4.2819463709221232E-2</v>
      </c>
      <c r="G920" s="4">
        <f t="shared" si="60"/>
        <v>-1.0684782708186007E-2</v>
      </c>
      <c r="H920" s="4">
        <f t="shared" si="61"/>
        <v>5.3423913540930033E-3</v>
      </c>
      <c r="I920" s="3">
        <f t="shared" si="62"/>
        <v>7.6109186446343015E-8</v>
      </c>
      <c r="J920" s="3"/>
    </row>
    <row r="921" spans="1:10" x14ac:dyDescent="0.25">
      <c r="A921" s="2">
        <v>43928</v>
      </c>
      <c r="B921" s="4">
        <v>1.9026538907223722E-2</v>
      </c>
      <c r="C921" s="6">
        <v>1</v>
      </c>
      <c r="D921" s="4">
        <v>4.1390363329218971E-4</v>
      </c>
      <c r="E921" s="4">
        <v>-1.7964071856287345E-2</v>
      </c>
      <c r="F921" s="4">
        <f t="shared" si="59"/>
        <v>-5.7426884128555936E-3</v>
      </c>
      <c r="G921" s="4">
        <f t="shared" si="60"/>
        <v>2.4769227320079315E-2</v>
      </c>
      <c r="H921" s="4">
        <f t="shared" si="61"/>
        <v>1.2384613660039658E-2</v>
      </c>
      <c r="I921" s="3">
        <f t="shared" si="62"/>
        <v>1.3728794817321829E-35</v>
      </c>
      <c r="J921" s="3"/>
    </row>
    <row r="922" spans="1:10" x14ac:dyDescent="0.25">
      <c r="A922" s="2">
        <v>43929</v>
      </c>
      <c r="B922" s="4">
        <v>6.3287874804659028E-2</v>
      </c>
      <c r="C922" s="6">
        <v>1</v>
      </c>
      <c r="D922" s="4">
        <v>3.4184455478756703E-2</v>
      </c>
      <c r="E922" s="4">
        <v>3.6585365853658569E-2</v>
      </c>
      <c r="F922" s="4">
        <f t="shared" si="59"/>
        <v>3.5463454738637774E-2</v>
      </c>
      <c r="G922" s="4">
        <f t="shared" si="60"/>
        <v>2.7824420066021253E-2</v>
      </c>
      <c r="H922" s="4">
        <f t="shared" si="61"/>
        <v>1.3912210033010627E-2</v>
      </c>
      <c r="I922" s="3">
        <f t="shared" si="62"/>
        <v>6.222192120666288E-44</v>
      </c>
      <c r="J922" s="3"/>
    </row>
    <row r="923" spans="1:10" x14ac:dyDescent="0.25">
      <c r="A923" s="2">
        <v>43930</v>
      </c>
      <c r="B923" s="4">
        <v>-1.641957349581491E-2</v>
      </c>
      <c r="C923" s="6">
        <v>1</v>
      </c>
      <c r="D923" s="4">
        <v>1.4981894238185411E-2</v>
      </c>
      <c r="E923" s="4">
        <v>-4.5098039215686225E-2</v>
      </c>
      <c r="F923" s="4">
        <f t="shared" si="59"/>
        <v>-1.0288426622103268E-3</v>
      </c>
      <c r="G923" s="4">
        <f t="shared" si="60"/>
        <v>-1.5390730833604583E-2</v>
      </c>
      <c r="H923" s="4">
        <f t="shared" si="61"/>
        <v>7.6953654168022915E-3</v>
      </c>
      <c r="I923" s="3">
        <f t="shared" si="62"/>
        <v>6.6859878935164974E-15</v>
      </c>
      <c r="J923" s="3"/>
    </row>
    <row r="924" spans="1:10" x14ac:dyDescent="0.25">
      <c r="A924" s="2">
        <v>43934</v>
      </c>
      <c r="B924" s="4">
        <v>-8.5786913003097487E-3</v>
      </c>
      <c r="C924" s="6">
        <v>1</v>
      </c>
      <c r="D924" s="4">
        <v>-9.6015510438067775E-3</v>
      </c>
      <c r="E924" s="4">
        <v>-2.0533880903490509E-3</v>
      </c>
      <c r="F924" s="4">
        <f t="shared" si="59"/>
        <v>-9.6908156273297387E-3</v>
      </c>
      <c r="G924" s="4">
        <f t="shared" si="60"/>
        <v>1.11212432701999E-3</v>
      </c>
      <c r="H924" s="4">
        <f t="shared" si="61"/>
        <v>5.56062163509995E-4</v>
      </c>
      <c r="I924" s="3">
        <f t="shared" si="62"/>
        <v>0.33455506301233667</v>
      </c>
      <c r="J924" s="3"/>
    </row>
    <row r="925" spans="1:10" x14ac:dyDescent="0.25">
      <c r="A925" s="2">
        <v>43935</v>
      </c>
      <c r="B925" s="4">
        <v>-7.7174590338886517E-3</v>
      </c>
      <c r="C925" s="6">
        <v>1</v>
      </c>
      <c r="D925" s="4">
        <v>3.0349966544809925E-2</v>
      </c>
      <c r="E925" s="4">
        <v>-6.1728395061728558E-2</v>
      </c>
      <c r="F925" s="4">
        <f t="shared" si="59"/>
        <v>7.0359292270201768E-3</v>
      </c>
      <c r="G925" s="4">
        <f t="shared" si="60"/>
        <v>-1.4753388260908828E-2</v>
      </c>
      <c r="H925" s="4">
        <f t="shared" si="61"/>
        <v>7.3766941304544142E-3</v>
      </c>
      <c r="I925" s="3">
        <f t="shared" si="62"/>
        <v>8.2823776304462667E-14</v>
      </c>
      <c r="J925" s="3"/>
    </row>
    <row r="926" spans="1:10" x14ac:dyDescent="0.25">
      <c r="A926" s="2">
        <v>43936</v>
      </c>
      <c r="B926" s="4">
        <v>-4.5958143438119992E-2</v>
      </c>
      <c r="C926" s="6">
        <v>1</v>
      </c>
      <c r="D926" s="4">
        <v>-2.1977944254519599E-2</v>
      </c>
      <c r="E926" s="4">
        <v>-6.7982456140350811E-2</v>
      </c>
      <c r="F926" s="4">
        <f t="shared" si="59"/>
        <v>-3.6635056051863922E-2</v>
      </c>
      <c r="G926" s="4">
        <f t="shared" si="60"/>
        <v>-9.3230873862560695E-3</v>
      </c>
      <c r="H926" s="4">
        <f t="shared" si="61"/>
        <v>4.6615436931280348E-3</v>
      </c>
      <c r="I926" s="3">
        <f t="shared" si="62"/>
        <v>2.9683117955364223E-6</v>
      </c>
      <c r="J926" s="3"/>
    </row>
    <row r="927" spans="1:10" x14ac:dyDescent="0.25">
      <c r="A927" s="2">
        <v>43937</v>
      </c>
      <c r="B927" s="4">
        <v>-3.2855585493607231E-2</v>
      </c>
      <c r="C927" s="6">
        <v>1</v>
      </c>
      <c r="D927" s="4">
        <v>5.3129086540320003E-3</v>
      </c>
      <c r="E927" s="4">
        <v>7.058823529411784E-3</v>
      </c>
      <c r="F927" s="4">
        <f t="shared" si="59"/>
        <v>4.6458658912475748E-3</v>
      </c>
      <c r="G927" s="4">
        <f t="shared" si="60"/>
        <v>-3.7501451384854806E-2</v>
      </c>
      <c r="H927" s="4">
        <f t="shared" si="61"/>
        <v>1.8750725692427403E-2</v>
      </c>
      <c r="I927" s="3">
        <f t="shared" si="62"/>
        <v>2.3425833354515051E-74</v>
      </c>
      <c r="J927" s="3"/>
    </row>
    <row r="928" spans="1:10" x14ac:dyDescent="0.25">
      <c r="A928" s="2">
        <v>43938</v>
      </c>
      <c r="B928" s="4">
        <v>0.10395905458310417</v>
      </c>
      <c r="C928" s="6">
        <v>1</v>
      </c>
      <c r="D928" s="4">
        <v>2.6887982206715622E-2</v>
      </c>
      <c r="E928" s="4">
        <v>2.3364485981307581E-3</v>
      </c>
      <c r="F928" s="4">
        <f t="shared" si="59"/>
        <v>2.076943736839509E-2</v>
      </c>
      <c r="G928" s="4">
        <f t="shared" si="60"/>
        <v>8.3189617214709077E-2</v>
      </c>
      <c r="H928" s="4">
        <f t="shared" si="61"/>
        <v>4.1594808607354539E-2</v>
      </c>
      <c r="I928" s="3">
        <f t="shared" si="62"/>
        <v>5.7768194316833838E-253</v>
      </c>
      <c r="J928" s="3"/>
    </row>
    <row r="929" spans="1:10" x14ac:dyDescent="0.25">
      <c r="A929" s="2">
        <v>43941</v>
      </c>
      <c r="B929" s="4">
        <v>-4.7200297850452544E-2</v>
      </c>
      <c r="C929" s="6">
        <v>1</v>
      </c>
      <c r="D929" s="4">
        <v>-1.7803721910865433E-2</v>
      </c>
      <c r="E929" s="4">
        <v>-6.8764568764568712E-2</v>
      </c>
      <c r="F929" s="4">
        <f t="shared" si="59"/>
        <v>-3.3481646481904825E-2</v>
      </c>
      <c r="G929" s="4">
        <f t="shared" si="60"/>
        <v>-1.3718651368547718E-2</v>
      </c>
      <c r="H929" s="4">
        <f t="shared" si="61"/>
        <v>6.8593256842738592E-3</v>
      </c>
      <c r="I929" s="3">
        <f t="shared" si="62"/>
        <v>4.0054255301168973E-12</v>
      </c>
      <c r="J929" s="3"/>
    </row>
    <row r="930" spans="1:10" x14ac:dyDescent="0.25">
      <c r="A930" s="2">
        <v>43942</v>
      </c>
      <c r="B930" s="4">
        <v>-5.3424113348584656E-3</v>
      </c>
      <c r="C930" s="6">
        <v>1</v>
      </c>
      <c r="D930" s="4">
        <v>-3.0446860586204272E-2</v>
      </c>
      <c r="E930" s="4">
        <v>-0.19649561952440553</v>
      </c>
      <c r="F930" s="4">
        <f t="shared" si="59"/>
        <v>-7.6572998199833736E-2</v>
      </c>
      <c r="G930" s="4">
        <f t="shared" si="60"/>
        <v>7.123058686497527E-2</v>
      </c>
      <c r="H930" s="4">
        <f t="shared" si="61"/>
        <v>3.5615293432487635E-2</v>
      </c>
      <c r="I930" s="3">
        <f t="shared" si="62"/>
        <v>3.8352533713903611E-205</v>
      </c>
      <c r="J930" s="3"/>
    </row>
    <row r="931" spans="1:10" x14ac:dyDescent="0.25">
      <c r="A931" s="2">
        <v>43943</v>
      </c>
      <c r="B931" s="4">
        <v>2.8564347469559825E-2</v>
      </c>
      <c r="C931" s="6">
        <v>1</v>
      </c>
      <c r="D931" s="4">
        <v>2.2639501522811578E-2</v>
      </c>
      <c r="E931" s="4">
        <v>1.5576323987538387E-3</v>
      </c>
      <c r="F931" s="4">
        <f t="shared" si="59"/>
        <v>1.71539309311327E-2</v>
      </c>
      <c r="G931" s="4">
        <f t="shared" si="60"/>
        <v>1.1410416538427125E-2</v>
      </c>
      <c r="H931" s="4">
        <f t="shared" si="61"/>
        <v>5.7052082692135627E-3</v>
      </c>
      <c r="I931" s="3">
        <f t="shared" si="62"/>
        <v>7.9695589210760454E-9</v>
      </c>
      <c r="J931" s="3"/>
    </row>
    <row r="932" spans="1:10" x14ac:dyDescent="0.25">
      <c r="A932" s="2">
        <v>43944</v>
      </c>
      <c r="B932" s="4">
        <v>3.1331667322166634E-2</v>
      </c>
      <c r="C932" s="6">
        <v>1</v>
      </c>
      <c r="D932" s="4">
        <v>-2.857371865425673E-4</v>
      </c>
      <c r="E932" s="4">
        <v>2.7993779160186749E-2</v>
      </c>
      <c r="F932" s="4">
        <f t="shared" si="59"/>
        <v>5.5430288931664941E-3</v>
      </c>
      <c r="G932" s="4">
        <f t="shared" si="60"/>
        <v>2.578863842900014E-2</v>
      </c>
      <c r="H932" s="4">
        <f t="shared" si="61"/>
        <v>1.289431921450007E-2</v>
      </c>
      <c r="I932" s="3">
        <f t="shared" si="62"/>
        <v>2.7127881727872783E-38</v>
      </c>
      <c r="J932" s="3"/>
    </row>
    <row r="933" spans="1:10" x14ac:dyDescent="0.25">
      <c r="A933" s="2">
        <v>43945</v>
      </c>
      <c r="B933" s="4">
        <v>6.4442269365658778E-3</v>
      </c>
      <c r="C933" s="6">
        <v>1</v>
      </c>
      <c r="D933" s="4">
        <v>1.400098368121161E-2</v>
      </c>
      <c r="E933" s="4">
        <v>3.0257186081694698E-3</v>
      </c>
      <c r="F933" s="4">
        <f t="shared" si="59"/>
        <v>1.0589179966369345E-2</v>
      </c>
      <c r="G933" s="4">
        <f t="shared" si="60"/>
        <v>-4.1449530298034668E-3</v>
      </c>
      <c r="H933" s="4">
        <f t="shared" si="61"/>
        <v>2.0724765149017334E-3</v>
      </c>
      <c r="I933" s="3">
        <f t="shared" si="62"/>
        <v>3.8407287413411755E-2</v>
      </c>
      <c r="J933" s="3"/>
    </row>
    <row r="934" spans="1:10" x14ac:dyDescent="0.25">
      <c r="A934" s="2">
        <v>43948</v>
      </c>
      <c r="B934" s="4">
        <v>4.8020833413016106E-3</v>
      </c>
      <c r="C934" s="6">
        <v>1</v>
      </c>
      <c r="D934" s="4">
        <v>1.5110814368413328E-2</v>
      </c>
      <c r="E934" s="4">
        <v>-8.2956259426847589E-2</v>
      </c>
      <c r="F934" s="4">
        <f t="shared" si="59"/>
        <v>-1.0685171789317591E-2</v>
      </c>
      <c r="G934" s="4">
        <f t="shared" si="60"/>
        <v>1.5487255130619201E-2</v>
      </c>
      <c r="H934" s="4">
        <f t="shared" si="61"/>
        <v>7.7436275653096007E-3</v>
      </c>
      <c r="I934" s="3">
        <f t="shared" si="62"/>
        <v>3.9132450106925319E-15</v>
      </c>
      <c r="J934" s="3"/>
    </row>
    <row r="935" spans="1:10" x14ac:dyDescent="0.25">
      <c r="A935" s="2">
        <v>43949</v>
      </c>
      <c r="B935" s="4">
        <v>2.3441194899357809E-2</v>
      </c>
      <c r="C935" s="6">
        <v>1</v>
      </c>
      <c r="D935" s="4">
        <v>-5.3782530422749053E-3</v>
      </c>
      <c r="E935" s="4">
        <v>-1.1513157894736836E-2</v>
      </c>
      <c r="F935" s="4">
        <f t="shared" si="59"/>
        <v>-8.735084285485804E-3</v>
      </c>
      <c r="G935" s="4">
        <f t="shared" si="60"/>
        <v>3.2176279184843615E-2</v>
      </c>
      <c r="H935" s="4">
        <f t="shared" si="61"/>
        <v>1.6088139592421807E-2</v>
      </c>
      <c r="I935" s="3">
        <f t="shared" si="62"/>
        <v>5.731157696672271E-57</v>
      </c>
      <c r="J935" s="3"/>
    </row>
    <row r="936" spans="1:10" x14ac:dyDescent="0.25">
      <c r="A936" s="2">
        <v>43950</v>
      </c>
      <c r="B936" s="4">
        <v>5.5370190937857666E-2</v>
      </c>
      <c r="C936" s="6">
        <v>1</v>
      </c>
      <c r="D936" s="4">
        <v>2.6130335777305724E-2</v>
      </c>
      <c r="E936" s="4">
        <v>6.3227953410981641E-2</v>
      </c>
      <c r="F936" s="4">
        <f t="shared" si="59"/>
        <v>3.5858467852416608E-2</v>
      </c>
      <c r="G936" s="4">
        <f t="shared" si="60"/>
        <v>1.9511723085441059E-2</v>
      </c>
      <c r="H936" s="4">
        <f t="shared" si="61"/>
        <v>9.7558615427205293E-3</v>
      </c>
      <c r="I936" s="3">
        <f t="shared" si="62"/>
        <v>5.0086725994565741E-23</v>
      </c>
      <c r="J936" s="3"/>
    </row>
    <row r="937" spans="1:10" x14ac:dyDescent="0.25">
      <c r="A937" s="2">
        <v>43951</v>
      </c>
      <c r="B937" s="4">
        <v>-2.0859766275755809E-2</v>
      </c>
      <c r="C937" s="6">
        <v>1</v>
      </c>
      <c r="D937" s="4">
        <v>-1.0097539773139874E-2</v>
      </c>
      <c r="E937" s="4">
        <v>9.8591549295774739E-2</v>
      </c>
      <c r="F937" s="4">
        <f t="shared" si="59"/>
        <v>1.5857062504966286E-2</v>
      </c>
      <c r="G937" s="4">
        <f t="shared" si="60"/>
        <v>-3.6716828780722091E-2</v>
      </c>
      <c r="H937" s="4">
        <f t="shared" si="61"/>
        <v>1.8358414390361046E-2</v>
      </c>
      <c r="I937" s="3">
        <f t="shared" si="62"/>
        <v>1.1049425210276817E-71</v>
      </c>
      <c r="J937" s="3"/>
    </row>
    <row r="938" spans="1:10" x14ac:dyDescent="0.25">
      <c r="A938" s="2">
        <v>43952</v>
      </c>
      <c r="B938" s="4">
        <v>-7.1659029681578446E-2</v>
      </c>
      <c r="C938" s="6">
        <v>1</v>
      </c>
      <c r="D938" s="4">
        <v>-2.6205654557934999E-2</v>
      </c>
      <c r="E938" s="4">
        <v>-2.8490028490028019E-3</v>
      </c>
      <c r="F938" s="4">
        <f t="shared" si="59"/>
        <v>-2.324151143684846E-2</v>
      </c>
      <c r="G938" s="4">
        <f t="shared" si="60"/>
        <v>-4.8417518244729986E-2</v>
      </c>
      <c r="H938" s="4">
        <f t="shared" si="61"/>
        <v>2.4208759122364993E-2</v>
      </c>
      <c r="I938" s="3">
        <f t="shared" si="62"/>
        <v>3.6889290971424642E-114</v>
      </c>
      <c r="J938" s="3"/>
    </row>
    <row r="939" spans="1:10" x14ac:dyDescent="0.25">
      <c r="A939" s="2">
        <v>43955</v>
      </c>
      <c r="B939" s="4">
        <v>4.033369168134282E-2</v>
      </c>
      <c r="C939" s="6">
        <v>1</v>
      </c>
      <c r="D939" s="4">
        <v>3.8796668791485356E-3</v>
      </c>
      <c r="E939" s="4">
        <v>5.2857142857142936E-2</v>
      </c>
      <c r="F939" s="4">
        <f t="shared" si="59"/>
        <v>1.5300822147989812E-2</v>
      </c>
      <c r="G939" s="4">
        <f t="shared" si="60"/>
        <v>2.5032869533353007E-2</v>
      </c>
      <c r="H939" s="4">
        <f t="shared" si="61"/>
        <v>1.2516434766676503E-2</v>
      </c>
      <c r="I939" s="3">
        <f t="shared" si="62"/>
        <v>2.7935733393775404E-36</v>
      </c>
      <c r="J939" s="3"/>
    </row>
    <row r="940" spans="1:10" x14ac:dyDescent="0.25">
      <c r="A940" s="2">
        <v>43956</v>
      </c>
      <c r="B940" s="4">
        <v>-1.1140123765240872E-3</v>
      </c>
      <c r="C940" s="6">
        <v>1</v>
      </c>
      <c r="D940" s="4">
        <v>8.8186233329519137E-3</v>
      </c>
      <c r="E940" s="4">
        <v>0.11397557666214397</v>
      </c>
      <c r="F940" s="4">
        <f t="shared" si="59"/>
        <v>3.5027012452396478E-2</v>
      </c>
      <c r="G940" s="4">
        <f t="shared" si="60"/>
        <v>-3.6141024828920565E-2</v>
      </c>
      <c r="H940" s="4">
        <f t="shared" si="61"/>
        <v>1.8070512414460282E-2</v>
      </c>
      <c r="I940" s="3">
        <f t="shared" si="62"/>
        <v>9.6786168244095337E-70</v>
      </c>
      <c r="J940" s="3"/>
    </row>
    <row r="941" spans="1:10" x14ac:dyDescent="0.25">
      <c r="A941" s="2">
        <v>43957</v>
      </c>
      <c r="B941" s="4">
        <v>-1.8737489200772894E-2</v>
      </c>
      <c r="C941" s="6">
        <v>1</v>
      </c>
      <c r="D941" s="4">
        <v>-6.582238238158955E-3</v>
      </c>
      <c r="E941" s="4">
        <v>-4.0194884287454435E-2</v>
      </c>
      <c r="F941" s="4">
        <f t="shared" si="59"/>
        <v>-1.7097014665775158E-2</v>
      </c>
      <c r="G941" s="4">
        <f t="shared" si="60"/>
        <v>-1.6404745349977365E-3</v>
      </c>
      <c r="H941" s="4">
        <f t="shared" si="61"/>
        <v>8.2023726749886824E-4</v>
      </c>
      <c r="I941" s="3">
        <f t="shared" si="62"/>
        <v>0.27764094323725236</v>
      </c>
      <c r="J941" s="3"/>
    </row>
    <row r="942" spans="1:10" x14ac:dyDescent="0.25">
      <c r="A942" s="2">
        <v>43958</v>
      </c>
      <c r="B942" s="4">
        <v>5.6831346904062663E-3</v>
      </c>
      <c r="C942" s="6">
        <v>1</v>
      </c>
      <c r="D942" s="4">
        <v>1.1849246453827789E-2</v>
      </c>
      <c r="E942" s="4">
        <v>-2.5380710659898553E-2</v>
      </c>
      <c r="F942" s="4">
        <f t="shared" si="59"/>
        <v>1.536464158695813E-3</v>
      </c>
      <c r="G942" s="4">
        <f t="shared" si="60"/>
        <v>4.1466705317104533E-3</v>
      </c>
      <c r="H942" s="4">
        <f t="shared" si="61"/>
        <v>2.0733352658552267E-3</v>
      </c>
      <c r="I942" s="3">
        <f t="shared" si="62"/>
        <v>3.6791973647155987E-2</v>
      </c>
      <c r="J942" s="3"/>
    </row>
    <row r="943" spans="1:10" x14ac:dyDescent="0.25">
      <c r="A943" s="2">
        <v>43959</v>
      </c>
      <c r="B943" s="4">
        <v>4.3851787910334838E-2</v>
      </c>
      <c r="C943" s="6">
        <v>1</v>
      </c>
      <c r="D943" s="4">
        <v>1.6734188684082163E-2</v>
      </c>
      <c r="E943" s="4">
        <v>5.5989583333333259E-2</v>
      </c>
      <c r="F943" s="4">
        <f t="shared" si="59"/>
        <v>2.6440223352444489E-2</v>
      </c>
      <c r="G943" s="4">
        <f t="shared" si="60"/>
        <v>1.7411564557890349E-2</v>
      </c>
      <c r="H943" s="4">
        <f t="shared" si="61"/>
        <v>8.7057822789451747E-3</v>
      </c>
      <c r="I943" s="3">
        <f t="shared" si="62"/>
        <v>1.0387475949633639E-18</v>
      </c>
      <c r="J943" s="3"/>
    </row>
    <row r="944" spans="1:10" x14ac:dyDescent="0.25">
      <c r="A944" s="2">
        <v>43962</v>
      </c>
      <c r="B944" s="4">
        <v>-9.5281247336408414E-3</v>
      </c>
      <c r="C944" s="6">
        <v>1</v>
      </c>
      <c r="D944" s="4">
        <v>-3.4032385135662757E-5</v>
      </c>
      <c r="E944" s="4">
        <v>-2.0961775585696563E-2</v>
      </c>
      <c r="F944" s="4">
        <f t="shared" si="59"/>
        <v>-6.8755338827479282E-3</v>
      </c>
      <c r="G944" s="4">
        <f t="shared" si="60"/>
        <v>-2.6525908508929132E-3</v>
      </c>
      <c r="H944" s="4">
        <f t="shared" si="61"/>
        <v>1.3262954254464566E-3</v>
      </c>
      <c r="I944" s="3">
        <f t="shared" si="62"/>
        <v>0.15351293044712447</v>
      </c>
      <c r="J944" s="3"/>
    </row>
    <row r="945" spans="1:10" x14ac:dyDescent="0.25">
      <c r="A945" s="2">
        <v>43963</v>
      </c>
      <c r="B945" s="4">
        <v>-1.6714869149256462E-2</v>
      </c>
      <c r="C945" s="6">
        <v>1</v>
      </c>
      <c r="D945" s="4">
        <v>-2.0378223355856928E-2</v>
      </c>
      <c r="E945" s="4">
        <v>-8.8161209068010615E-3</v>
      </c>
      <c r="F945" s="4">
        <f t="shared" si="59"/>
        <v>-2.0096039727762791E-2</v>
      </c>
      <c r="G945" s="4">
        <f t="shared" si="60"/>
        <v>3.381170578506329E-3</v>
      </c>
      <c r="H945" s="4">
        <f t="shared" si="61"/>
        <v>1.6905852892531645E-3</v>
      </c>
      <c r="I945" s="3">
        <f t="shared" si="62"/>
        <v>8.1442733542063703E-2</v>
      </c>
      <c r="J945" s="3"/>
    </row>
    <row r="946" spans="1:10" x14ac:dyDescent="0.25">
      <c r="A946" s="2">
        <v>43964</v>
      </c>
      <c r="B946" s="4">
        <v>-4.9637392982069817E-2</v>
      </c>
      <c r="C946" s="6">
        <v>1</v>
      </c>
      <c r="D946" s="4">
        <v>-1.7149572288557291E-2</v>
      </c>
      <c r="E946" s="4">
        <v>-2.0330368487928907E-2</v>
      </c>
      <c r="F946" s="4">
        <f t="shared" si="59"/>
        <v>-2.0469407803796611E-2</v>
      </c>
      <c r="G946" s="4">
        <f t="shared" si="60"/>
        <v>-2.9167985178273206E-2</v>
      </c>
      <c r="H946" s="4">
        <f t="shared" si="61"/>
        <v>1.4583992589136603E-2</v>
      </c>
      <c r="I946" s="3">
        <f t="shared" si="62"/>
        <v>1.0281914964850373E-47</v>
      </c>
      <c r="J946" s="3"/>
    </row>
    <row r="947" spans="1:10" x14ac:dyDescent="0.25">
      <c r="A947" s="2">
        <v>43965</v>
      </c>
      <c r="B947" s="4">
        <v>8.8242637735820306E-3</v>
      </c>
      <c r="C947" s="6">
        <v>1</v>
      </c>
      <c r="D947" s="4">
        <v>1.1962786451464646E-2</v>
      </c>
      <c r="E947" s="4">
        <v>6.4850843060960006E-2</v>
      </c>
      <c r="F947" s="4">
        <f t="shared" si="59"/>
        <v>2.4889654570161325E-2</v>
      </c>
      <c r="G947" s="4">
        <f t="shared" si="60"/>
        <v>-1.6065390796579294E-2</v>
      </c>
      <c r="H947" s="4">
        <f t="shared" si="61"/>
        <v>8.0326953982896472E-3</v>
      </c>
      <c r="I947" s="3">
        <f t="shared" si="62"/>
        <v>4.1959737104384065E-16</v>
      </c>
      <c r="J947" s="3"/>
    </row>
    <row r="948" spans="1:10" x14ac:dyDescent="0.25">
      <c r="A948" s="2">
        <v>43966</v>
      </c>
      <c r="B948" s="4">
        <v>-7.0920843239585807E-3</v>
      </c>
      <c r="C948" s="6">
        <v>1</v>
      </c>
      <c r="D948" s="4">
        <v>4.3369178484933268E-3</v>
      </c>
      <c r="E948" s="4">
        <v>5.1157125456759989E-2</v>
      </c>
      <c r="F948" s="4">
        <f t="shared" si="59"/>
        <v>1.5230069639836408E-2</v>
      </c>
      <c r="G948" s="4">
        <f t="shared" si="60"/>
        <v>-2.2322153963794989E-2</v>
      </c>
      <c r="H948" s="4">
        <f t="shared" si="61"/>
        <v>1.1161076981897495E-2</v>
      </c>
      <c r="I948" s="3">
        <f t="shared" si="62"/>
        <v>2.3434791416718211E-29</v>
      </c>
      <c r="J948" s="3"/>
    </row>
    <row r="949" spans="1:10" x14ac:dyDescent="0.25">
      <c r="A949" s="2">
        <v>43969</v>
      </c>
      <c r="B949" s="4">
        <v>7.952370161495792E-2</v>
      </c>
      <c r="C949" s="6">
        <v>1</v>
      </c>
      <c r="D949" s="4">
        <v>3.0923547389146488E-2</v>
      </c>
      <c r="E949" s="4">
        <v>7.5318655851680072E-2</v>
      </c>
      <c r="F949" s="4">
        <f t="shared" si="59"/>
        <v>4.2828037045172421E-2</v>
      </c>
      <c r="G949" s="4">
        <f t="shared" si="60"/>
        <v>3.6695664569785499E-2</v>
      </c>
      <c r="H949" s="4">
        <f t="shared" si="61"/>
        <v>1.834783228489275E-2</v>
      </c>
      <c r="I949" s="3">
        <f t="shared" si="62"/>
        <v>9.8366782933491079E-72</v>
      </c>
      <c r="J949" s="3"/>
    </row>
    <row r="950" spans="1:10" x14ac:dyDescent="0.25">
      <c r="A950" s="2">
        <v>43970</v>
      </c>
      <c r="B950" s="4">
        <v>-3.0877772551406002E-2</v>
      </c>
      <c r="C950" s="6">
        <v>1</v>
      </c>
      <c r="D950" s="4">
        <v>-1.0302702084860504E-2</v>
      </c>
      <c r="E950" s="4">
        <v>-1.5086206896551602E-2</v>
      </c>
      <c r="F950" s="4">
        <f t="shared" si="59"/>
        <v>-1.3614262339605455E-2</v>
      </c>
      <c r="G950" s="4">
        <f t="shared" si="60"/>
        <v>-1.7263510211800545E-2</v>
      </c>
      <c r="H950" s="4">
        <f t="shared" si="61"/>
        <v>8.6317551059002726E-3</v>
      </c>
      <c r="I950" s="3">
        <f t="shared" si="62"/>
        <v>2.3693513117351742E-18</v>
      </c>
      <c r="J950" s="3"/>
    </row>
    <row r="951" spans="1:10" x14ac:dyDescent="0.25">
      <c r="A951" s="2">
        <v>43971</v>
      </c>
      <c r="B951" s="4">
        <v>3.2544357928589562E-2</v>
      </c>
      <c r="C951" s="6">
        <v>1</v>
      </c>
      <c r="D951" s="4">
        <v>1.7065400267950226E-2</v>
      </c>
      <c r="E951" s="4">
        <v>3.6105032822757011E-2</v>
      </c>
      <c r="F951" s="4">
        <f t="shared" si="59"/>
        <v>2.1580145846026768E-2</v>
      </c>
      <c r="G951" s="4">
        <f t="shared" si="60"/>
        <v>1.0964212082562794E-2</v>
      </c>
      <c r="H951" s="4">
        <f t="shared" si="61"/>
        <v>5.4821060412813972E-3</v>
      </c>
      <c r="I951" s="3">
        <f t="shared" si="62"/>
        <v>3.0429453218833784E-8</v>
      </c>
      <c r="J951" s="3"/>
    </row>
    <row r="952" spans="1:10" x14ac:dyDescent="0.25">
      <c r="A952" s="2">
        <v>43972</v>
      </c>
      <c r="B952" s="4">
        <v>-1.7853186320187731E-2</v>
      </c>
      <c r="C952" s="6">
        <v>1</v>
      </c>
      <c r="D952" s="4">
        <v>-7.3155722058090289E-3</v>
      </c>
      <c r="E952" s="4">
        <v>7.3917634635689566E-3</v>
      </c>
      <c r="F952" s="4">
        <f t="shared" si="59"/>
        <v>-5.4184702088804172E-3</v>
      </c>
      <c r="G952" s="4">
        <f t="shared" si="60"/>
        <v>-1.2434716111307312E-2</v>
      </c>
      <c r="H952" s="4">
        <f t="shared" si="61"/>
        <v>6.2173580556536562E-3</v>
      </c>
      <c r="I952" s="3">
        <f t="shared" si="62"/>
        <v>3.4289507020142508E-10</v>
      </c>
      <c r="J952" s="3"/>
    </row>
    <row r="953" spans="1:10" x14ac:dyDescent="0.25">
      <c r="A953" s="2">
        <v>43973</v>
      </c>
      <c r="B953" s="4">
        <v>8.97661374626324E-4</v>
      </c>
      <c r="C953" s="6">
        <v>1</v>
      </c>
      <c r="D953" s="4">
        <v>2.0283818154389621E-3</v>
      </c>
      <c r="E953" s="4">
        <v>-2.3060796645702153E-2</v>
      </c>
      <c r="F953" s="4">
        <f t="shared" si="59"/>
        <v>-5.7589971560595456E-3</v>
      </c>
      <c r="G953" s="4">
        <f t="shared" si="60"/>
        <v>6.6566585306858696E-3</v>
      </c>
      <c r="H953" s="4">
        <f t="shared" si="61"/>
        <v>3.3283292653429348E-3</v>
      </c>
      <c r="I953" s="3">
        <f t="shared" si="62"/>
        <v>8.91307380423237E-4</v>
      </c>
      <c r="J953" s="3"/>
    </row>
    <row r="954" spans="1:10" x14ac:dyDescent="0.25">
      <c r="A954" s="2">
        <v>43977</v>
      </c>
      <c r="B954" s="4">
        <v>2.9372215549729352E-2</v>
      </c>
      <c r="C954" s="6">
        <v>1</v>
      </c>
      <c r="D954" s="4">
        <v>1.2685063222813486E-2</v>
      </c>
      <c r="E954" s="4">
        <v>2.5751072961373467E-2</v>
      </c>
      <c r="F954" s="4">
        <f t="shared" si="59"/>
        <v>1.5390162296981313E-2</v>
      </c>
      <c r="G954" s="4">
        <f t="shared" si="60"/>
        <v>1.3982053252748039E-2</v>
      </c>
      <c r="H954" s="4">
        <f t="shared" si="61"/>
        <v>6.9910266263740195E-3</v>
      </c>
      <c r="I954" s="3">
        <f t="shared" si="62"/>
        <v>1.3387048389891886E-12</v>
      </c>
      <c r="J954" s="3"/>
    </row>
    <row r="955" spans="1:10" x14ac:dyDescent="0.25">
      <c r="A955" s="2">
        <v>43978</v>
      </c>
      <c r="B955" s="4">
        <v>7.1880102762034159E-3</v>
      </c>
      <c r="C955" s="6">
        <v>1</v>
      </c>
      <c r="D955" s="4">
        <v>1.4591634023133127E-2</v>
      </c>
      <c r="E955" s="4">
        <v>-3.0334728033472924E-2</v>
      </c>
      <c r="F955" s="4">
        <f t="shared" si="59"/>
        <v>2.4635053807606881E-3</v>
      </c>
      <c r="G955" s="4">
        <f t="shared" si="60"/>
        <v>4.7245048954427278E-3</v>
      </c>
      <c r="H955" s="4">
        <f t="shared" si="61"/>
        <v>2.3622524477213639E-3</v>
      </c>
      <c r="I955" s="3">
        <f t="shared" si="62"/>
        <v>1.8170164815334264E-2</v>
      </c>
      <c r="J955" s="3"/>
    </row>
    <row r="956" spans="1:10" x14ac:dyDescent="0.25">
      <c r="A956" s="2">
        <v>43979</v>
      </c>
      <c r="B956" s="4">
        <v>-2.5951562127457195E-2</v>
      </c>
      <c r="C956" s="6">
        <v>1</v>
      </c>
      <c r="D956" s="4">
        <v>-1.9699671689211717E-3</v>
      </c>
      <c r="E956" s="4">
        <v>1.0787486515641875E-2</v>
      </c>
      <c r="F956" s="4">
        <f t="shared" si="59"/>
        <v>-2.4650220776306154E-4</v>
      </c>
      <c r="G956" s="4">
        <f t="shared" si="60"/>
        <v>-2.5705059919694132E-2</v>
      </c>
      <c r="H956" s="4">
        <f t="shared" si="61"/>
        <v>1.2852529959847066E-2</v>
      </c>
      <c r="I956" s="3">
        <f t="shared" si="62"/>
        <v>5.6889901366206999E-38</v>
      </c>
      <c r="J956" s="3"/>
    </row>
    <row r="957" spans="1:10" x14ac:dyDescent="0.25">
      <c r="A957" s="2">
        <v>43980</v>
      </c>
      <c r="B957" s="4">
        <v>9.5468975272723355E-3</v>
      </c>
      <c r="C957" s="6">
        <v>1</v>
      </c>
      <c r="D957" s="4">
        <v>4.0465899702513131E-3</v>
      </c>
      <c r="E957" s="4">
        <v>4.3756670224119443E-2</v>
      </c>
      <c r="F957" s="4">
        <f t="shared" si="59"/>
        <v>1.3088861111786681E-2</v>
      </c>
      <c r="G957" s="4">
        <f t="shared" si="60"/>
        <v>-3.5419635845143453E-3</v>
      </c>
      <c r="H957" s="4">
        <f t="shared" si="61"/>
        <v>1.7709817922571727E-3</v>
      </c>
      <c r="I957" s="3">
        <f t="shared" si="62"/>
        <v>7.233671639551395E-2</v>
      </c>
      <c r="J957" s="3"/>
    </row>
    <row r="958" spans="1:10" x14ac:dyDescent="0.25">
      <c r="A958" s="2">
        <v>43983</v>
      </c>
      <c r="B958" s="4">
        <v>1.7813924578108598E-2</v>
      </c>
      <c r="C958" s="6">
        <v>1</v>
      </c>
      <c r="D958" s="4">
        <v>4.9151034599639321E-3</v>
      </c>
      <c r="E958" s="4">
        <v>3.0674846625766916E-2</v>
      </c>
      <c r="F958" s="4">
        <f t="shared" si="59"/>
        <v>1.041440210743102E-2</v>
      </c>
      <c r="G958" s="4">
        <f t="shared" si="60"/>
        <v>7.3995224706775772E-3</v>
      </c>
      <c r="H958" s="4">
        <f t="shared" si="61"/>
        <v>3.6997612353387886E-3</v>
      </c>
      <c r="I958" s="3">
        <f t="shared" si="62"/>
        <v>2.142245881732012E-4</v>
      </c>
      <c r="J958" s="3"/>
    </row>
    <row r="959" spans="1:10" x14ac:dyDescent="0.25">
      <c r="A959" s="2">
        <v>43984</v>
      </c>
      <c r="B959" s="4">
        <v>2.22559336767576E-2</v>
      </c>
      <c r="C959" s="6">
        <v>1</v>
      </c>
      <c r="D959" s="4">
        <v>8.3150434382341931E-3</v>
      </c>
      <c r="E959" s="4">
        <v>2.8769841269841168E-2</v>
      </c>
      <c r="F959" s="4">
        <f t="shared" si="59"/>
        <v>1.2655995840066795E-2</v>
      </c>
      <c r="G959" s="4">
        <f t="shared" si="60"/>
        <v>9.5999378366908045E-3</v>
      </c>
      <c r="H959" s="4">
        <f t="shared" si="61"/>
        <v>4.7999689183454023E-3</v>
      </c>
      <c r="I959" s="3">
        <f t="shared" si="62"/>
        <v>1.3344190401034718E-6</v>
      </c>
      <c r="J959" s="3"/>
    </row>
    <row r="960" spans="1:10" x14ac:dyDescent="0.25">
      <c r="A960" s="2">
        <v>43985</v>
      </c>
      <c r="B960" s="4">
        <v>4.079477790885222E-2</v>
      </c>
      <c r="C960" s="6">
        <v>1</v>
      </c>
      <c r="D960" s="4">
        <v>1.3452669006277507E-2</v>
      </c>
      <c r="E960" s="4">
        <v>-5.7859209257472566E-3</v>
      </c>
      <c r="F960" s="4">
        <f t="shared" si="59"/>
        <v>7.8768069580590384E-3</v>
      </c>
      <c r="G960" s="4">
        <f t="shared" si="60"/>
        <v>3.2917970950793185E-2</v>
      </c>
      <c r="H960" s="4">
        <f t="shared" si="61"/>
        <v>1.6458985475396593E-2</v>
      </c>
      <c r="I960" s="3">
        <f t="shared" si="62"/>
        <v>2.5992804456758069E-59</v>
      </c>
      <c r="J960" s="3"/>
    </row>
    <row r="961" spans="1:10" x14ac:dyDescent="0.25">
      <c r="A961" s="2">
        <v>43986</v>
      </c>
      <c r="B961" s="4">
        <v>-2.8432687609731833E-3</v>
      </c>
      <c r="C961" s="6">
        <v>1</v>
      </c>
      <c r="D961" s="4">
        <v>-3.3503663150907803E-3</v>
      </c>
      <c r="E961" s="4">
        <v>7.7594568380212614E-3</v>
      </c>
      <c r="F961" s="4">
        <f t="shared" si="59"/>
        <v>-2.1366350492499474E-3</v>
      </c>
      <c r="G961" s="4">
        <f t="shared" si="60"/>
        <v>-7.0663371172323582E-4</v>
      </c>
      <c r="H961" s="4">
        <f t="shared" si="61"/>
        <v>3.5331685586161791E-4</v>
      </c>
      <c r="I961" s="3">
        <f t="shared" si="62"/>
        <v>0.37365815383572004</v>
      </c>
      <c r="J961" s="3"/>
    </row>
    <row r="962" spans="1:10" x14ac:dyDescent="0.25">
      <c r="A962" s="2">
        <v>43987</v>
      </c>
      <c r="B962" s="4">
        <v>8.1059158382595697E-2</v>
      </c>
      <c r="C962" s="6">
        <v>1</v>
      </c>
      <c r="D962" s="4">
        <v>2.6061284463428702E-2</v>
      </c>
      <c r="E962" s="4">
        <v>5.9672762271414825E-2</v>
      </c>
      <c r="F962" s="4">
        <f t="shared" si="59"/>
        <v>3.488643006209402E-2</v>
      </c>
      <c r="G962" s="4">
        <f t="shared" si="60"/>
        <v>4.6172728320501677E-2</v>
      </c>
      <c r="H962" s="4">
        <f t="shared" si="61"/>
        <v>2.3086364160250838E-2</v>
      </c>
      <c r="I962" s="3">
        <f t="shared" si="62"/>
        <v>8.8629926551447028E-106</v>
      </c>
      <c r="J962" s="3"/>
    </row>
    <row r="963" spans="1:10" x14ac:dyDescent="0.25">
      <c r="A963" s="2">
        <v>43990</v>
      </c>
      <c r="B963" s="4">
        <v>3.1273571131676059E-2</v>
      </c>
      <c r="C963" s="6">
        <v>1</v>
      </c>
      <c r="D963" s="4">
        <v>1.2231733227399122E-2</v>
      </c>
      <c r="E963" s="4">
        <v>-3.0881017257039067E-2</v>
      </c>
      <c r="F963" s="4">
        <f t="shared" si="59"/>
        <v>4.25895193798001E-4</v>
      </c>
      <c r="G963" s="4">
        <f t="shared" si="60"/>
        <v>3.0847675937878058E-2</v>
      </c>
      <c r="H963" s="4">
        <f t="shared" si="61"/>
        <v>1.5423837968939029E-2</v>
      </c>
      <c r="I963" s="3">
        <f t="shared" si="62"/>
        <v>7.4288124731777275E-53</v>
      </c>
      <c r="J963" s="3"/>
    </row>
    <row r="964" spans="1:10" x14ac:dyDescent="0.25">
      <c r="A964" s="2">
        <v>43991</v>
      </c>
      <c r="B964" s="4">
        <v>-2.228715852431884E-2</v>
      </c>
      <c r="C964" s="6">
        <v>1</v>
      </c>
      <c r="D964" s="4">
        <v>-7.3675786863562909E-3</v>
      </c>
      <c r="E964" s="4">
        <v>3.7488284910967007E-3</v>
      </c>
      <c r="F964" s="4">
        <f t="shared" si="59"/>
        <v>-6.3994287688381793E-3</v>
      </c>
      <c r="G964" s="4">
        <f t="shared" si="60"/>
        <v>-1.588772975548066E-2</v>
      </c>
      <c r="H964" s="4">
        <f t="shared" si="61"/>
        <v>7.9438648777403302E-3</v>
      </c>
      <c r="I964" s="3">
        <f t="shared" si="62"/>
        <v>8.7889575326443976E-16</v>
      </c>
      <c r="J964" s="3"/>
    </row>
    <row r="965" spans="1:10" x14ac:dyDescent="0.25">
      <c r="A965" s="2">
        <v>43992</v>
      </c>
      <c r="B965" s="4">
        <v>-5.3624816522122254E-2</v>
      </c>
      <c r="C965" s="6">
        <v>1</v>
      </c>
      <c r="D965" s="4">
        <v>-5.9004725438712713E-3</v>
      </c>
      <c r="E965" s="4">
        <v>3.7348272642390157E-3</v>
      </c>
      <c r="F965" s="4">
        <f t="shared" si="59"/>
        <v>-5.2238485766347197E-3</v>
      </c>
      <c r="G965" s="4">
        <f t="shared" si="60"/>
        <v>-4.8400967945487532E-2</v>
      </c>
      <c r="H965" s="4">
        <f t="shared" si="61"/>
        <v>2.4200483972743766E-2</v>
      </c>
      <c r="I965" s="3">
        <f t="shared" si="62"/>
        <v>4.2675982643333046E-114</v>
      </c>
      <c r="J965" s="3"/>
    </row>
    <row r="966" spans="1:10" x14ac:dyDescent="0.25">
      <c r="A966" s="2">
        <v>43993</v>
      </c>
      <c r="B966" s="4">
        <v>-8.8252703183713921E-2</v>
      </c>
      <c r="C966" s="6">
        <v>1</v>
      </c>
      <c r="D966" s="4">
        <v>-5.7855050051064949E-2</v>
      </c>
      <c r="E966" s="4">
        <v>-7.0697674418604639E-2</v>
      </c>
      <c r="F966" s="4">
        <f t="shared" si="59"/>
        <v>-6.6171348112282036E-2</v>
      </c>
      <c r="G966" s="4">
        <f t="shared" si="60"/>
        <v>-2.2081355071431885E-2</v>
      </c>
      <c r="H966" s="4">
        <f t="shared" si="61"/>
        <v>1.1040677535715943E-2</v>
      </c>
      <c r="I966" s="3">
        <f t="shared" si="62"/>
        <v>8.839521739119538E-29</v>
      </c>
      <c r="J966" s="3"/>
    </row>
    <row r="967" spans="1:10" x14ac:dyDescent="0.25">
      <c r="A967" s="2">
        <v>43994</v>
      </c>
      <c r="B967" s="4">
        <v>2.1437786020027216E-2</v>
      </c>
      <c r="C967" s="6">
        <v>1</v>
      </c>
      <c r="D967" s="4">
        <v>1.2500308382282999E-2</v>
      </c>
      <c r="E967" s="4">
        <v>1.6016016016016099E-2</v>
      </c>
      <c r="F967" s="4">
        <f t="shared" si="59"/>
        <v>1.2731941851716182E-2</v>
      </c>
      <c r="G967" s="4">
        <f t="shared" si="60"/>
        <v>8.7058441683110343E-3</v>
      </c>
      <c r="H967" s="4">
        <f t="shared" si="61"/>
        <v>4.3529220841555171E-3</v>
      </c>
      <c r="I967" s="3">
        <f t="shared" si="62"/>
        <v>1.2246479044032665E-5</v>
      </c>
      <c r="J967" s="3"/>
    </row>
    <row r="968" spans="1:10" x14ac:dyDescent="0.25">
      <c r="A968" s="2">
        <v>43997</v>
      </c>
      <c r="B968" s="4">
        <v>-6.3601732707185832E-4</v>
      </c>
      <c r="C968" s="6">
        <v>1</v>
      </c>
      <c r="D968" s="4">
        <v>9.178022534289898E-3</v>
      </c>
      <c r="E968" s="4">
        <v>2.1674876847290525E-2</v>
      </c>
      <c r="F968" s="4">
        <f t="shared" si="59"/>
        <v>1.1520516631178248E-2</v>
      </c>
      <c r="G968" s="4">
        <f t="shared" si="60"/>
        <v>-1.2156533958250107E-2</v>
      </c>
      <c r="H968" s="4">
        <f t="shared" si="61"/>
        <v>6.0782669791250533E-3</v>
      </c>
      <c r="I968" s="3">
        <f t="shared" si="62"/>
        <v>8.521332084718941E-10</v>
      </c>
      <c r="J968" s="3"/>
    </row>
    <row r="969" spans="1:10" x14ac:dyDescent="0.25">
      <c r="A969" s="2">
        <v>43998</v>
      </c>
      <c r="B969" s="4">
        <v>2.2486256837470853E-2</v>
      </c>
      <c r="C969" s="6">
        <v>1</v>
      </c>
      <c r="D969" s="4">
        <v>1.9225091132794914E-2</v>
      </c>
      <c r="E969" s="4">
        <v>2.8929604628736838E-2</v>
      </c>
      <c r="F969" s="4">
        <f t="shared" si="59"/>
        <v>2.1466157762566055E-2</v>
      </c>
      <c r="G969" s="4">
        <f t="shared" si="60"/>
        <v>1.0200990749047976E-3</v>
      </c>
      <c r="H969" s="4">
        <f t="shared" si="61"/>
        <v>5.1004953745239882E-4</v>
      </c>
      <c r="I969" s="3">
        <f t="shared" si="62"/>
        <v>0.34387040329333779</v>
      </c>
      <c r="J969" s="3"/>
    </row>
    <row r="970" spans="1:10" x14ac:dyDescent="0.25">
      <c r="A970" s="2">
        <v>43999</v>
      </c>
      <c r="B970" s="4">
        <v>-3.2572647597890803E-2</v>
      </c>
      <c r="C970" s="6">
        <v>1</v>
      </c>
      <c r="D970" s="4">
        <v>-4.5077648031006667E-3</v>
      </c>
      <c r="E970" s="4">
        <v>-9.3720712277413076E-3</v>
      </c>
      <c r="F970" s="4">
        <f t="shared" si="59"/>
        <v>-7.4834496879626032E-3</v>
      </c>
      <c r="G970" s="4">
        <f t="shared" si="60"/>
        <v>-2.5089197909928199E-2</v>
      </c>
      <c r="H970" s="4">
        <f t="shared" si="61"/>
        <v>1.25445989549641E-2</v>
      </c>
      <c r="I970" s="3">
        <f t="shared" si="62"/>
        <v>2.470497469227477E-36</v>
      </c>
      <c r="J970" s="3"/>
    </row>
    <row r="971" spans="1:10" x14ac:dyDescent="0.25">
      <c r="A971" s="2">
        <v>44000</v>
      </c>
      <c r="B971" s="4">
        <v>6.2191163612841383E-3</v>
      </c>
      <c r="C971" s="6">
        <v>1</v>
      </c>
      <c r="D971" s="4">
        <v>7.7068147900560824E-4</v>
      </c>
      <c r="E971" s="4">
        <v>2.2705771050141932E-2</v>
      </c>
      <c r="F971" s="4">
        <f t="shared" si="59"/>
        <v>5.028865258336959E-3</v>
      </c>
      <c r="G971" s="4">
        <f t="shared" si="60"/>
        <v>1.1902511029471792E-3</v>
      </c>
      <c r="H971" s="4">
        <f t="shared" si="61"/>
        <v>5.9512555147358962E-4</v>
      </c>
      <c r="I971" s="3">
        <f t="shared" si="62"/>
        <v>0.32624782056489893</v>
      </c>
      <c r="J971" s="3"/>
    </row>
    <row r="972" spans="1:10" x14ac:dyDescent="0.25">
      <c r="A972" s="2">
        <v>44001</v>
      </c>
      <c r="B972" s="4">
        <v>-2.0033997377518431E-2</v>
      </c>
      <c r="C972" s="6">
        <v>1</v>
      </c>
      <c r="D972" s="4">
        <v>-6.0970854060411472E-3</v>
      </c>
      <c r="E972" s="4">
        <v>1.4801110083256352E-2</v>
      </c>
      <c r="F972" s="4">
        <f t="shared" si="59"/>
        <v>-2.5289597106894707E-3</v>
      </c>
      <c r="G972" s="4">
        <f t="shared" si="60"/>
        <v>-1.7505037666828961E-2</v>
      </c>
      <c r="H972" s="4">
        <f t="shared" si="61"/>
        <v>8.7525188334144806E-3</v>
      </c>
      <c r="I972" s="3">
        <f t="shared" si="62"/>
        <v>8.0198903788166152E-19</v>
      </c>
      <c r="J972" s="3"/>
    </row>
    <row r="973" spans="1:10" x14ac:dyDescent="0.25">
      <c r="A973" s="2">
        <v>44004</v>
      </c>
      <c r="B973" s="4">
        <v>9.5692563105005402E-3</v>
      </c>
      <c r="C973" s="6">
        <v>1</v>
      </c>
      <c r="D973" s="4">
        <v>7.167606737987553E-3</v>
      </c>
      <c r="E973" s="4">
        <v>2.370100273473108E-2</v>
      </c>
      <c r="F973" s="4">
        <f t="shared" si="59"/>
        <v>1.0426981167118623E-2</v>
      </c>
      <c r="G973" s="4">
        <f t="shared" si="60"/>
        <v>-8.577248566180827E-4</v>
      </c>
      <c r="H973" s="4">
        <f t="shared" si="61"/>
        <v>4.2886242830904135E-4</v>
      </c>
      <c r="I973" s="3">
        <f t="shared" si="62"/>
        <v>0.36196795000448012</v>
      </c>
      <c r="J973" s="3"/>
    </row>
    <row r="974" spans="1:10" x14ac:dyDescent="0.25">
      <c r="A974" s="2">
        <v>44005</v>
      </c>
      <c r="B974" s="4">
        <v>6.0319696441217818E-3</v>
      </c>
      <c r="C974" s="6">
        <v>1</v>
      </c>
      <c r="D974" s="4">
        <v>4.071380696805571E-3</v>
      </c>
      <c r="E974" s="4">
        <v>-1.0685663401602929E-2</v>
      </c>
      <c r="F974" s="4">
        <f t="shared" si="59"/>
        <v>-9.2659040206440535E-4</v>
      </c>
      <c r="G974" s="4">
        <f t="shared" si="60"/>
        <v>6.9585600461861876E-3</v>
      </c>
      <c r="H974" s="4">
        <f t="shared" si="61"/>
        <v>3.4792800230930938E-3</v>
      </c>
      <c r="I974" s="3">
        <f t="shared" si="62"/>
        <v>5.082837130280769E-4</v>
      </c>
      <c r="J974" s="3"/>
    </row>
    <row r="975" spans="1:10" x14ac:dyDescent="0.25">
      <c r="A975" s="2">
        <v>44006</v>
      </c>
      <c r="B975" s="4">
        <v>-4.7109172449122827E-2</v>
      </c>
      <c r="C975" s="6">
        <v>1</v>
      </c>
      <c r="D975" s="4">
        <v>-2.5254682162347275E-2</v>
      </c>
      <c r="E975" s="4">
        <v>-5.0405040504050258E-2</v>
      </c>
      <c r="F975" s="4">
        <f t="shared" si="59"/>
        <v>-3.4737237171621672E-2</v>
      </c>
      <c r="G975" s="4">
        <f t="shared" si="60"/>
        <v>-1.2371935277501155E-2</v>
      </c>
      <c r="H975" s="4">
        <f t="shared" si="61"/>
        <v>6.1859676387505773E-3</v>
      </c>
      <c r="I975" s="3">
        <f t="shared" si="62"/>
        <v>4.2180940731019075E-10</v>
      </c>
      <c r="J975" s="3"/>
    </row>
    <row r="976" spans="1:10" x14ac:dyDescent="0.25">
      <c r="A976" s="2">
        <v>44007</v>
      </c>
      <c r="B976" s="4">
        <v>1.5056100575304487E-2</v>
      </c>
      <c r="C976" s="6">
        <v>1</v>
      </c>
      <c r="D976" s="4">
        <v>1.0481574959602336E-2</v>
      </c>
      <c r="E976" s="4">
        <v>2.4644549763033208E-2</v>
      </c>
      <c r="F976" s="4">
        <f t="shared" si="59"/>
        <v>1.3333839226996221E-2</v>
      </c>
      <c r="G976" s="4">
        <f t="shared" si="60"/>
        <v>1.7222613483082669E-3</v>
      </c>
      <c r="H976" s="4">
        <f t="shared" si="61"/>
        <v>8.6113067415413344E-4</v>
      </c>
      <c r="I976" s="3">
        <f t="shared" si="62"/>
        <v>0.26290767442417495</v>
      </c>
      <c r="J976" s="3"/>
    </row>
    <row r="977" spans="1:10" x14ac:dyDescent="0.25">
      <c r="A977" s="2">
        <v>44008</v>
      </c>
      <c r="B977" s="4">
        <v>-3.4314753967513822E-2</v>
      </c>
      <c r="C977" s="6">
        <v>1</v>
      </c>
      <c r="D977" s="4">
        <v>-2.3857312442004508E-2</v>
      </c>
      <c r="E977" s="4">
        <v>-2.0351526364477346E-2</v>
      </c>
      <c r="F977" s="4">
        <f t="shared" si="59"/>
        <v>-2.5866223063130959E-2</v>
      </c>
      <c r="G977" s="4">
        <f t="shared" si="60"/>
        <v>-8.448530904382863E-3</v>
      </c>
      <c r="H977" s="4">
        <f t="shared" si="61"/>
        <v>4.2242654521914315E-3</v>
      </c>
      <c r="I977" s="3">
        <f t="shared" si="62"/>
        <v>2.421803354048214E-5</v>
      </c>
      <c r="J977" s="3"/>
    </row>
    <row r="978" spans="1:10" x14ac:dyDescent="0.25">
      <c r="A978" s="2">
        <v>44011</v>
      </c>
      <c r="B978" s="4">
        <v>1.6047550288428747E-2</v>
      </c>
      <c r="C978" s="6">
        <v>1</v>
      </c>
      <c r="D978" s="4">
        <v>1.5009517033585773E-2</v>
      </c>
      <c r="E978" s="4">
        <v>2.9272898961284266E-2</v>
      </c>
      <c r="F978" s="4">
        <f t="shared" ref="F978:F1041" si="63">SUMPRODUCT(B$2:D$2,C978:E978)</f>
        <v>1.816638311707271E-2</v>
      </c>
      <c r="G978" s="4">
        <f t="shared" ref="G978:G1041" si="64">B978-F978</f>
        <v>-2.1188328286439635E-3</v>
      </c>
      <c r="H978" s="4">
        <f t="shared" ref="H978:H1041" si="65">MAX(B$8*G978,(B$8-1)*G978)</f>
        <v>1.0594164143219818E-3</v>
      </c>
      <c r="I978" s="3">
        <f t="shared" ref="I978:I1041" si="66">_xlfn.T.DIST((B$11-G978)/B$10,B$9-3,0)</f>
        <v>0.21730897102734864</v>
      </c>
      <c r="J978" s="3"/>
    </row>
    <row r="979" spans="1:10" x14ac:dyDescent="0.25">
      <c r="A979" s="2">
        <v>44012</v>
      </c>
      <c r="B979" s="4">
        <v>9.0253480522550777E-3</v>
      </c>
      <c r="C979" s="6">
        <v>1</v>
      </c>
      <c r="D979" s="4">
        <v>1.318461024655071E-2</v>
      </c>
      <c r="E979" s="4">
        <v>-1.0091743119266194E-2</v>
      </c>
      <c r="F979" s="4">
        <f t="shared" si="63"/>
        <v>6.5513018370133456E-3</v>
      </c>
      <c r="G979" s="4">
        <f t="shared" si="64"/>
        <v>2.4740462152417321E-3</v>
      </c>
      <c r="H979" s="4">
        <f t="shared" si="65"/>
        <v>1.2370231076208661E-3</v>
      </c>
      <c r="I979" s="3">
        <f t="shared" si="66"/>
        <v>0.1697285554473838</v>
      </c>
      <c r="J979" s="3"/>
    </row>
    <row r="980" spans="1:10" x14ac:dyDescent="0.25">
      <c r="A980" s="2">
        <v>44013</v>
      </c>
      <c r="B980" s="4">
        <v>-2.2585002811421173E-2</v>
      </c>
      <c r="C980" s="6">
        <v>1</v>
      </c>
      <c r="D980" s="4">
        <v>6.8456401314000992E-3</v>
      </c>
      <c r="E980" s="4">
        <v>1.3901760889712733E-2</v>
      </c>
      <c r="F980" s="4">
        <f t="shared" si="63"/>
        <v>7.6419294308404002E-3</v>
      </c>
      <c r="G980" s="4">
        <f t="shared" si="64"/>
        <v>-3.0226932242261573E-2</v>
      </c>
      <c r="H980" s="4">
        <f t="shared" si="65"/>
        <v>1.5113466121130787E-2</v>
      </c>
      <c r="I980" s="3">
        <f t="shared" si="66"/>
        <v>7.2815650459062714E-51</v>
      </c>
      <c r="J980" s="3"/>
    </row>
    <row r="981" spans="1:10" x14ac:dyDescent="0.25">
      <c r="A981" s="2">
        <v>44014</v>
      </c>
      <c r="B981" s="4">
        <v>8.4650137157542549E-3</v>
      </c>
      <c r="C981" s="6">
        <v>1</v>
      </c>
      <c r="D981" s="4">
        <v>5.2595558143258003E-3</v>
      </c>
      <c r="E981" s="4">
        <v>2.0109689213894111E-2</v>
      </c>
      <c r="F981" s="4">
        <f t="shared" si="63"/>
        <v>7.9675310050078326E-3</v>
      </c>
      <c r="G981" s="4">
        <f t="shared" si="64"/>
        <v>4.9748271074642227E-4</v>
      </c>
      <c r="H981" s="4">
        <f t="shared" si="65"/>
        <v>2.4874135537321113E-4</v>
      </c>
      <c r="I981" s="3">
        <f t="shared" si="66"/>
        <v>0.38453382826330446</v>
      </c>
      <c r="J981" s="3"/>
    </row>
    <row r="982" spans="1:10" x14ac:dyDescent="0.25">
      <c r="A982" s="2">
        <v>44018</v>
      </c>
      <c r="B982" s="4">
        <v>7.0326307047003933E-3</v>
      </c>
      <c r="C982" s="6">
        <v>1</v>
      </c>
      <c r="D982" s="4">
        <v>1.5345390634666778E-2</v>
      </c>
      <c r="E982" s="4">
        <v>5.3763440860215006E-3</v>
      </c>
      <c r="F982" s="4">
        <f t="shared" si="63"/>
        <v>1.227574741658438E-2</v>
      </c>
      <c r="G982" s="4">
        <f t="shared" si="64"/>
        <v>-5.2431167118839866E-3</v>
      </c>
      <c r="H982" s="4">
        <f t="shared" si="65"/>
        <v>2.6215583559419933E-3</v>
      </c>
      <c r="I982" s="3">
        <f t="shared" si="66"/>
        <v>9.40461325264586E-3</v>
      </c>
      <c r="J982" s="3"/>
    </row>
    <row r="983" spans="1:10" x14ac:dyDescent="0.25">
      <c r="A983" s="2">
        <v>44019</v>
      </c>
      <c r="B983" s="4">
        <v>-2.5906821550511938E-2</v>
      </c>
      <c r="C983" s="6">
        <v>1</v>
      </c>
      <c r="D983" s="4">
        <v>-1.0306121368880539E-2</v>
      </c>
      <c r="E983" s="4">
        <v>-4.4563279857398053E-3</v>
      </c>
      <c r="F983" s="4">
        <f t="shared" si="63"/>
        <v>-1.0876599793884308E-2</v>
      </c>
      <c r="G983" s="4">
        <f t="shared" si="64"/>
        <v>-1.503022175662763E-2</v>
      </c>
      <c r="H983" s="4">
        <f t="shared" si="65"/>
        <v>7.5151108783138151E-3</v>
      </c>
      <c r="I983" s="3">
        <f t="shared" si="66"/>
        <v>2.8090310883783365E-14</v>
      </c>
      <c r="J983" s="3"/>
    </row>
    <row r="984" spans="1:10" x14ac:dyDescent="0.25">
      <c r="A984" s="2">
        <v>44020</v>
      </c>
      <c r="B984" s="4">
        <v>-2.3126362185965643E-3</v>
      </c>
      <c r="C984" s="6">
        <v>1</v>
      </c>
      <c r="D984" s="4">
        <v>7.4607699270876626E-3</v>
      </c>
      <c r="E984" s="4">
        <v>9.8478066248879337E-3</v>
      </c>
      <c r="F984" s="4">
        <f t="shared" si="63"/>
        <v>7.0912212434980889E-3</v>
      </c>
      <c r="G984" s="4">
        <f t="shared" si="64"/>
        <v>-9.4038574620946523E-3</v>
      </c>
      <c r="H984" s="4">
        <f t="shared" si="65"/>
        <v>4.7019287310473262E-3</v>
      </c>
      <c r="I984" s="3">
        <f t="shared" si="66"/>
        <v>2.4207110517519653E-6</v>
      </c>
      <c r="J984" s="3"/>
    </row>
    <row r="985" spans="1:10" x14ac:dyDescent="0.25">
      <c r="A985" s="2">
        <v>44021</v>
      </c>
      <c r="B985" s="4">
        <v>-4.1261024392911683E-2</v>
      </c>
      <c r="C985" s="6">
        <v>1</v>
      </c>
      <c r="D985" s="4">
        <v>-5.0735488351776326E-3</v>
      </c>
      <c r="E985" s="4">
        <v>-2.3049645390070927E-2</v>
      </c>
      <c r="F985" s="4">
        <f t="shared" si="63"/>
        <v>-1.1464314503380131E-2</v>
      </c>
      <c r="G985" s="4">
        <f t="shared" si="64"/>
        <v>-2.979670988953155E-2</v>
      </c>
      <c r="H985" s="4">
        <f t="shared" si="65"/>
        <v>1.4898354944765775E-2</v>
      </c>
      <c r="I985" s="3">
        <f t="shared" si="66"/>
        <v>1.4160593938489242E-49</v>
      </c>
      <c r="J985" s="3"/>
    </row>
    <row r="986" spans="1:10" x14ac:dyDescent="0.25">
      <c r="A986" s="2">
        <v>44022</v>
      </c>
      <c r="B986" s="4">
        <v>3.1189578580150812E-2</v>
      </c>
      <c r="C986" s="6">
        <v>1</v>
      </c>
      <c r="D986" s="4">
        <v>1.0072241143566751E-2</v>
      </c>
      <c r="E986" s="4">
        <v>2.0871143375680523E-2</v>
      </c>
      <c r="F986" s="4">
        <f t="shared" si="63"/>
        <v>1.2032042171132289E-2</v>
      </c>
      <c r="G986" s="4">
        <f t="shared" si="64"/>
        <v>1.9157536409018523E-2</v>
      </c>
      <c r="H986" s="4">
        <f t="shared" si="65"/>
        <v>9.5787682045092616E-3</v>
      </c>
      <c r="I986" s="3">
        <f t="shared" si="66"/>
        <v>2.8653595886217624E-22</v>
      </c>
      <c r="J986" s="3"/>
    </row>
    <row r="987" spans="1:10" x14ac:dyDescent="0.25">
      <c r="A987" s="2">
        <v>44025</v>
      </c>
      <c r="B987" s="4">
        <v>2.3451666190354992E-4</v>
      </c>
      <c r="C987" s="6">
        <v>1</v>
      </c>
      <c r="D987" s="4">
        <v>-8.8742734181534999E-3</v>
      </c>
      <c r="E987" s="4">
        <v>-1.866666666666672E-2</v>
      </c>
      <c r="F987" s="4">
        <f t="shared" si="63"/>
        <v>-1.3389211665817802E-2</v>
      </c>
      <c r="G987" s="4">
        <f t="shared" si="64"/>
        <v>1.3623728327721352E-2</v>
      </c>
      <c r="H987" s="4">
        <f t="shared" si="65"/>
        <v>6.8118641638606758E-3</v>
      </c>
      <c r="I987" s="3">
        <f t="shared" si="66"/>
        <v>4.955436007971098E-12</v>
      </c>
      <c r="J987" s="3"/>
    </row>
    <row r="988" spans="1:10" x14ac:dyDescent="0.25">
      <c r="A988" s="2">
        <v>44026</v>
      </c>
      <c r="B988" s="4">
        <v>3.3052019492216589E-2</v>
      </c>
      <c r="C988" s="6">
        <v>1</v>
      </c>
      <c r="D988" s="4">
        <v>1.2971815652753849E-2</v>
      </c>
      <c r="E988" s="4">
        <v>1.26811594202898E-2</v>
      </c>
      <c r="F988" s="4">
        <f t="shared" si="63"/>
        <v>1.2251182022668854E-2</v>
      </c>
      <c r="G988" s="4">
        <f t="shared" si="64"/>
        <v>2.0800837469547737E-2</v>
      </c>
      <c r="H988" s="4">
        <f t="shared" si="65"/>
        <v>1.0400418734773868E-2</v>
      </c>
      <c r="I988" s="3">
        <f t="shared" si="66"/>
        <v>6.9949166084935067E-26</v>
      </c>
      <c r="J988" s="3"/>
    </row>
    <row r="989" spans="1:10" x14ac:dyDescent="0.25">
      <c r="A989" s="2">
        <v>44027</v>
      </c>
      <c r="B989" s="4">
        <v>1.2706990405943142E-2</v>
      </c>
      <c r="C989" s="6">
        <v>1</v>
      </c>
      <c r="D989" s="4">
        <v>9.3388211260869713E-3</v>
      </c>
      <c r="E989" s="4">
        <v>1.7889087656529634E-2</v>
      </c>
      <c r="F989" s="4">
        <f t="shared" si="63"/>
        <v>1.067377241584162E-2</v>
      </c>
      <c r="G989" s="4">
        <f t="shared" si="64"/>
        <v>2.033217990101522E-3</v>
      </c>
      <c r="H989" s="4">
        <f t="shared" si="65"/>
        <v>1.016608995050761E-3</v>
      </c>
      <c r="I989" s="3">
        <f t="shared" si="66"/>
        <v>0.22354592137949877</v>
      </c>
      <c r="J989" s="3"/>
    </row>
    <row r="990" spans="1:10" x14ac:dyDescent="0.25">
      <c r="A990" s="2">
        <v>44028</v>
      </c>
      <c r="B990" s="4">
        <v>-7.8421935054119318E-3</v>
      </c>
      <c r="C990" s="6">
        <v>1</v>
      </c>
      <c r="D990" s="4">
        <v>-3.4657729585698682E-3</v>
      </c>
      <c r="E990" s="4">
        <v>-7.0298769771529601E-3</v>
      </c>
      <c r="F990" s="4">
        <f t="shared" si="63"/>
        <v>-6.0421226303475212E-3</v>
      </c>
      <c r="G990" s="4">
        <f t="shared" si="64"/>
        <v>-1.8000708750644107E-3</v>
      </c>
      <c r="H990" s="4">
        <f t="shared" si="65"/>
        <v>9.0003543753220533E-4</v>
      </c>
      <c r="I990" s="3">
        <f t="shared" si="66"/>
        <v>0.25764273594922826</v>
      </c>
      <c r="J990" s="3"/>
    </row>
    <row r="991" spans="1:10" x14ac:dyDescent="0.25">
      <c r="A991" s="2">
        <v>44029</v>
      </c>
      <c r="B991" s="4">
        <v>-1.7163563300382045E-2</v>
      </c>
      <c r="C991" s="6">
        <v>1</v>
      </c>
      <c r="D991" s="4">
        <v>2.9499032020106064E-3</v>
      </c>
      <c r="E991" s="4">
        <v>-4.4247787610620648E-3</v>
      </c>
      <c r="F991" s="4">
        <f t="shared" si="63"/>
        <v>-2.1390780842622456E-4</v>
      </c>
      <c r="G991" s="4">
        <f t="shared" si="64"/>
        <v>-1.6949655491955821E-2</v>
      </c>
      <c r="H991" s="4">
        <f t="shared" si="65"/>
        <v>8.4748277459779104E-3</v>
      </c>
      <c r="I991" s="3">
        <f t="shared" si="66"/>
        <v>9.4925482426215876E-18</v>
      </c>
      <c r="J991" s="3"/>
    </row>
    <row r="992" spans="1:10" x14ac:dyDescent="0.25">
      <c r="A992" s="2">
        <v>44032</v>
      </c>
      <c r="B992" s="4">
        <v>-2.3437454051267403E-2</v>
      </c>
      <c r="C992" s="6">
        <v>1</v>
      </c>
      <c r="D992" s="4">
        <v>8.2665170142315336E-3</v>
      </c>
      <c r="E992" s="4">
        <v>8.8888888888893902E-4</v>
      </c>
      <c r="F992" s="4">
        <f t="shared" si="63"/>
        <v>5.4292096058322151E-3</v>
      </c>
      <c r="G992" s="4">
        <f t="shared" si="64"/>
        <v>-2.8866663657099619E-2</v>
      </c>
      <c r="H992" s="4">
        <f t="shared" si="65"/>
        <v>1.4433331828549809E-2</v>
      </c>
      <c r="I992" s="3">
        <f t="shared" si="66"/>
        <v>7.8400844281118198E-47</v>
      </c>
      <c r="J992" s="3"/>
    </row>
    <row r="993" spans="1:10" x14ac:dyDescent="0.25">
      <c r="A993" s="2">
        <v>44033</v>
      </c>
      <c r="B993" s="4">
        <v>5.0588176884967639E-2</v>
      </c>
      <c r="C993" s="6">
        <v>1</v>
      </c>
      <c r="D993" s="4">
        <v>1.8117312337821989E-3</v>
      </c>
      <c r="E993" s="4">
        <v>2.3978685612788597E-2</v>
      </c>
      <c r="F993" s="4">
        <f t="shared" si="63"/>
        <v>6.193771987185486E-3</v>
      </c>
      <c r="G993" s="4">
        <f t="shared" si="64"/>
        <v>4.4394404897782153E-2</v>
      </c>
      <c r="H993" s="4">
        <f t="shared" si="65"/>
        <v>2.2197202448891076E-2</v>
      </c>
      <c r="I993" s="3">
        <f t="shared" si="66"/>
        <v>3.9024939360215167E-99</v>
      </c>
      <c r="J993" s="3"/>
    </row>
    <row r="994" spans="1:10" x14ac:dyDescent="0.25">
      <c r="A994" s="2">
        <v>44034</v>
      </c>
      <c r="B994" s="4">
        <v>-2.3292152835472812E-2</v>
      </c>
      <c r="C994" s="6">
        <v>1</v>
      </c>
      <c r="D994" s="4">
        <v>5.8851212633119765E-3</v>
      </c>
      <c r="E994" s="4">
        <v>2.6019080659152038E-3</v>
      </c>
      <c r="F994" s="4">
        <f t="shared" si="63"/>
        <v>3.9567784630178439E-3</v>
      </c>
      <c r="G994" s="4">
        <f t="shared" si="64"/>
        <v>-2.7248931298490656E-2</v>
      </c>
      <c r="H994" s="4">
        <f t="shared" si="65"/>
        <v>1.3624465649245328E-2</v>
      </c>
      <c r="I994" s="3">
        <f t="shared" si="66"/>
        <v>3.3160910652008089E-42</v>
      </c>
      <c r="J994" s="3"/>
    </row>
    <row r="995" spans="1:10" x14ac:dyDescent="0.25">
      <c r="A995" s="2">
        <v>44035</v>
      </c>
      <c r="B995" s="4">
        <v>2.0636606774480093E-3</v>
      </c>
      <c r="C995" s="6">
        <v>1</v>
      </c>
      <c r="D995" s="4">
        <v>-1.2097453700904204E-2</v>
      </c>
      <c r="E995" s="4">
        <v>-1.4705882352941124E-2</v>
      </c>
      <c r="F995" s="4">
        <f t="shared" si="63"/>
        <v>-1.4958749175460483E-2</v>
      </c>
      <c r="G995" s="4">
        <f t="shared" si="64"/>
        <v>1.7022409852908493E-2</v>
      </c>
      <c r="H995" s="4">
        <f t="shared" si="65"/>
        <v>8.5112049264542463E-3</v>
      </c>
      <c r="I995" s="3">
        <f t="shared" si="66"/>
        <v>5.8816597867229559E-18</v>
      </c>
      <c r="J995" s="3"/>
    </row>
    <row r="996" spans="1:10" x14ac:dyDescent="0.25">
      <c r="A996" s="2">
        <v>44036</v>
      </c>
      <c r="B996" s="4">
        <v>-6.1784325039420107E-3</v>
      </c>
      <c r="C996" s="6">
        <v>1</v>
      </c>
      <c r="D996" s="4">
        <v>-6.3849044887138717E-3</v>
      </c>
      <c r="E996" s="4">
        <v>-3.5118525021949898E-3</v>
      </c>
      <c r="F996" s="4">
        <f t="shared" si="63"/>
        <v>-7.4814249488603128E-3</v>
      </c>
      <c r="G996" s="4">
        <f t="shared" si="64"/>
        <v>1.3029924449183021E-3</v>
      </c>
      <c r="H996" s="4">
        <f t="shared" si="65"/>
        <v>6.5149622245915103E-4</v>
      </c>
      <c r="I996" s="3">
        <f t="shared" si="66"/>
        <v>0.31369249135884997</v>
      </c>
      <c r="J996" s="3"/>
    </row>
    <row r="997" spans="1:10" x14ac:dyDescent="0.25">
      <c r="A997" s="2">
        <v>44039</v>
      </c>
      <c r="B997" s="4">
        <v>1.4736330157869793E-2</v>
      </c>
      <c r="C997" s="6">
        <v>1</v>
      </c>
      <c r="D997" s="4">
        <v>7.3572107608330661E-3</v>
      </c>
      <c r="E997" s="4">
        <v>4.405286343612369E-3</v>
      </c>
      <c r="F997" s="4">
        <f t="shared" si="63"/>
        <v>5.6048892643779059E-3</v>
      </c>
      <c r="G997" s="4">
        <f t="shared" si="64"/>
        <v>9.1314408934918857E-3</v>
      </c>
      <c r="H997" s="4">
        <f t="shared" si="65"/>
        <v>4.5657204467459429E-3</v>
      </c>
      <c r="I997" s="3">
        <f t="shared" si="66"/>
        <v>4.3755315923376215E-6</v>
      </c>
      <c r="J997" s="3"/>
    </row>
    <row r="998" spans="1:10" x14ac:dyDescent="0.25">
      <c r="A998" s="2">
        <v>44040</v>
      </c>
      <c r="B998" s="4">
        <v>-1.1799323413422602E-2</v>
      </c>
      <c r="C998" s="6">
        <v>1</v>
      </c>
      <c r="D998" s="4">
        <v>-6.1633040392607974E-3</v>
      </c>
      <c r="E998" s="4">
        <v>-7.8947368421052877E-3</v>
      </c>
      <c r="F998" s="4">
        <f t="shared" si="63"/>
        <v>-8.4332322425193975E-3</v>
      </c>
      <c r="G998" s="4">
        <f t="shared" si="64"/>
        <v>-3.3660911709032047E-3</v>
      </c>
      <c r="H998" s="4">
        <f t="shared" si="65"/>
        <v>1.6830455854516023E-3</v>
      </c>
      <c r="I998" s="3">
        <f t="shared" si="66"/>
        <v>8.5395214937717526E-2</v>
      </c>
      <c r="J998" s="3"/>
    </row>
    <row r="999" spans="1:10" x14ac:dyDescent="0.25">
      <c r="A999" s="2">
        <v>44041</v>
      </c>
      <c r="B999" s="4">
        <v>1.1021654849689311E-2</v>
      </c>
      <c r="C999" s="6">
        <v>1</v>
      </c>
      <c r="D999" s="4">
        <v>1.2031045115548755E-2</v>
      </c>
      <c r="E999" s="4">
        <v>1.2378426171529622E-2</v>
      </c>
      <c r="F999" s="4">
        <f t="shared" si="63"/>
        <v>1.1416990232568335E-2</v>
      </c>
      <c r="G999" s="4">
        <f t="shared" si="64"/>
        <v>-3.9533538287902376E-4</v>
      </c>
      <c r="H999" s="4">
        <f t="shared" si="65"/>
        <v>1.9766769143951188E-4</v>
      </c>
      <c r="I999" s="3">
        <f t="shared" si="66"/>
        <v>0.39112194309228021</v>
      </c>
      <c r="J999" s="3"/>
    </row>
    <row r="1000" spans="1:10" x14ac:dyDescent="0.25">
      <c r="A1000" s="2">
        <v>44042</v>
      </c>
      <c r="B1000" s="4">
        <v>-4.9057455755346369E-2</v>
      </c>
      <c r="C1000" s="6">
        <v>1</v>
      </c>
      <c r="D1000" s="4">
        <v>-3.4314869074388854E-3</v>
      </c>
      <c r="E1000" s="4">
        <v>-1.5720524017467263E-2</v>
      </c>
      <c r="F1000" s="4">
        <f t="shared" si="63"/>
        <v>-8.255036857161703E-3</v>
      </c>
      <c r="G1000" s="4">
        <f t="shared" si="64"/>
        <v>-4.0802418898184666E-2</v>
      </c>
      <c r="H1000" s="4">
        <f t="shared" si="65"/>
        <v>2.0401209449092333E-2</v>
      </c>
      <c r="I1000" s="3">
        <f t="shared" si="66"/>
        <v>6.4340872815198882E-86</v>
      </c>
      <c r="J1000" s="3"/>
    </row>
    <row r="1001" spans="1:10" x14ac:dyDescent="0.25">
      <c r="A1001" s="2">
        <v>44043</v>
      </c>
      <c r="B1001" s="4">
        <v>5.015707296499361E-3</v>
      </c>
      <c r="C1001" s="6">
        <v>1</v>
      </c>
      <c r="D1001" s="4">
        <v>7.8705516592476599E-3</v>
      </c>
      <c r="E1001" s="4">
        <v>4.4365572315883117E-3</v>
      </c>
      <c r="F1001" s="4">
        <f t="shared" si="63"/>
        <v>6.0255498426887971E-3</v>
      </c>
      <c r="G1001" s="4">
        <f t="shared" si="64"/>
        <v>-1.0098425461894361E-3</v>
      </c>
      <c r="H1001" s="4">
        <f t="shared" si="65"/>
        <v>5.0492127309471804E-4</v>
      </c>
      <c r="I1001" s="3">
        <f t="shared" si="66"/>
        <v>0.34834979938057115</v>
      </c>
      <c r="J1001" s="3"/>
    </row>
    <row r="1002" spans="1:10" x14ac:dyDescent="0.25">
      <c r="A1002" s="2">
        <v>44046</v>
      </c>
      <c r="B1002" s="4">
        <v>4.0397203599651377E-3</v>
      </c>
      <c r="C1002" s="6">
        <v>1</v>
      </c>
      <c r="D1002" s="4">
        <v>6.9854691990389739E-3</v>
      </c>
      <c r="E1002" s="4">
        <v>6.1837455830389132E-3</v>
      </c>
      <c r="F1002" s="4">
        <f t="shared" si="63"/>
        <v>5.7645926572625836E-3</v>
      </c>
      <c r="G1002" s="4">
        <f t="shared" si="64"/>
        <v>-1.7248722972974459E-3</v>
      </c>
      <c r="H1002" s="4">
        <f t="shared" si="65"/>
        <v>8.6243614864872295E-4</v>
      </c>
      <c r="I1002" s="3">
        <f t="shared" si="66"/>
        <v>0.26711223389042066</v>
      </c>
      <c r="J1002" s="3"/>
    </row>
    <row r="1003" spans="1:10" x14ac:dyDescent="0.25">
      <c r="A1003" s="2">
        <v>44047</v>
      </c>
      <c r="B1003" s="4">
        <v>2.8875823883553142E-2</v>
      </c>
      <c r="C1003" s="6">
        <v>1</v>
      </c>
      <c r="D1003" s="4">
        <v>3.6047428403560566E-3</v>
      </c>
      <c r="E1003" s="4">
        <v>9.6575943810359721E-3</v>
      </c>
      <c r="F1003" s="4">
        <f t="shared" si="63"/>
        <v>3.9428938877653988E-3</v>
      </c>
      <c r="G1003" s="4">
        <f t="shared" si="64"/>
        <v>2.4932929995787743E-2</v>
      </c>
      <c r="H1003" s="4">
        <f t="shared" si="65"/>
        <v>1.2466464997893872E-2</v>
      </c>
      <c r="I1003" s="3">
        <f t="shared" si="66"/>
        <v>5.1160257975139901E-36</v>
      </c>
      <c r="J1003" s="3"/>
    </row>
    <row r="1004" spans="1:10" x14ac:dyDescent="0.25">
      <c r="A1004" s="2">
        <v>44048</v>
      </c>
      <c r="B1004" s="4">
        <v>8.7415396723169447E-3</v>
      </c>
      <c r="C1004" s="6">
        <v>1</v>
      </c>
      <c r="D1004" s="4">
        <v>6.4896454542040516E-3</v>
      </c>
      <c r="E1004" s="4">
        <v>1.8260869565217552E-2</v>
      </c>
      <c r="F1004" s="4">
        <f t="shared" si="63"/>
        <v>8.4795876433840477E-3</v>
      </c>
      <c r="G1004" s="4">
        <f t="shared" si="64"/>
        <v>2.6195202893289707E-4</v>
      </c>
      <c r="H1004" s="4">
        <f t="shared" si="65"/>
        <v>1.3097601446644853E-4</v>
      </c>
      <c r="I1004" s="3">
        <f t="shared" si="66"/>
        <v>0.3945813904522994</v>
      </c>
      <c r="J1004" s="3"/>
    </row>
    <row r="1005" spans="1:10" x14ac:dyDescent="0.25">
      <c r="A1005" s="2">
        <v>44049</v>
      </c>
      <c r="B1005" s="4">
        <v>-4.7890291016920994E-3</v>
      </c>
      <c r="C1005" s="6">
        <v>1</v>
      </c>
      <c r="D1005" s="4">
        <v>6.7776704752038341E-3</v>
      </c>
      <c r="E1005" s="4">
        <v>8.5397096498707192E-4</v>
      </c>
      <c r="F1005" s="4">
        <f t="shared" si="63"/>
        <v>4.2235440367220413E-3</v>
      </c>
      <c r="G1005" s="4">
        <f t="shared" si="64"/>
        <v>-9.0125731384141407E-3</v>
      </c>
      <c r="H1005" s="4">
        <f t="shared" si="65"/>
        <v>4.5062865692070703E-3</v>
      </c>
      <c r="I1005" s="3">
        <f t="shared" si="66"/>
        <v>6.3992182137336588E-6</v>
      </c>
      <c r="J1005" s="3"/>
    </row>
    <row r="1006" spans="1:10" x14ac:dyDescent="0.25">
      <c r="A1006" s="2">
        <v>44050</v>
      </c>
      <c r="B1006" s="4">
        <v>-4.5829780022720312E-3</v>
      </c>
      <c r="C1006" s="6">
        <v>1</v>
      </c>
      <c r="D1006" s="4">
        <v>7.149214766020151E-4</v>
      </c>
      <c r="E1006" s="4">
        <v>-1.1092150170648574E-2</v>
      </c>
      <c r="F1006" s="4">
        <f t="shared" si="63"/>
        <v>-3.7291451437741121E-3</v>
      </c>
      <c r="G1006" s="4">
        <f t="shared" si="64"/>
        <v>-8.5383285849791914E-4</v>
      </c>
      <c r="H1006" s="4">
        <f t="shared" si="65"/>
        <v>4.2691642924895957E-4</v>
      </c>
      <c r="I1006" s="3">
        <f t="shared" si="66"/>
        <v>0.36229300380523333</v>
      </c>
      <c r="J1006" s="3"/>
    </row>
    <row r="1007" spans="1:10" x14ac:dyDescent="0.25">
      <c r="A1007" s="2">
        <v>44053</v>
      </c>
      <c r="B1007" s="4">
        <v>2.4631852133446097E-2</v>
      </c>
      <c r="C1007" s="6">
        <v>1</v>
      </c>
      <c r="D1007" s="4">
        <v>3.0064128781148725E-3</v>
      </c>
      <c r="E1007" s="4">
        <v>6.90250215703192E-3</v>
      </c>
      <c r="F1007" s="4">
        <f t="shared" si="63"/>
        <v>2.7517148448007074E-3</v>
      </c>
      <c r="G1007" s="4">
        <f t="shared" si="64"/>
        <v>2.188013728864539E-2</v>
      </c>
      <c r="H1007" s="4">
        <f t="shared" si="65"/>
        <v>1.0940068644322695E-2</v>
      </c>
      <c r="I1007" s="3">
        <f t="shared" si="66"/>
        <v>2.1824689924521401E-28</v>
      </c>
      <c r="J1007" s="3"/>
    </row>
    <row r="1008" spans="1:10" x14ac:dyDescent="0.25">
      <c r="A1008" s="2">
        <v>44054</v>
      </c>
      <c r="B1008" s="4">
        <v>1.033472620420639E-2</v>
      </c>
      <c r="C1008" s="6">
        <v>1</v>
      </c>
      <c r="D1008" s="4">
        <v>-8.368942683060876E-3</v>
      </c>
      <c r="E1008" s="4">
        <v>-1.1996572407883543E-2</v>
      </c>
      <c r="F1008" s="4">
        <f t="shared" si="63"/>
        <v>-1.1263483109285079E-2</v>
      </c>
      <c r="G1008" s="4">
        <f t="shared" si="64"/>
        <v>2.1598209313491469E-2</v>
      </c>
      <c r="H1008" s="4">
        <f t="shared" si="65"/>
        <v>1.0799104656745735E-2</v>
      </c>
      <c r="I1008" s="3">
        <f t="shared" si="66"/>
        <v>1.0080451193679071E-27</v>
      </c>
      <c r="J1008" s="3"/>
    </row>
    <row r="1009" spans="1:10" x14ac:dyDescent="0.25">
      <c r="A1009" s="2">
        <v>44055</v>
      </c>
      <c r="B1009" s="4">
        <v>-2.2677193087439207E-4</v>
      </c>
      <c r="C1009" s="6">
        <v>1</v>
      </c>
      <c r="D1009" s="4">
        <v>1.3946300794126287E-2</v>
      </c>
      <c r="E1009" s="4">
        <v>1.9080659150043422E-2</v>
      </c>
      <c r="F1009" s="4">
        <f t="shared" si="63"/>
        <v>1.4684234468386164E-2</v>
      </c>
      <c r="G1009" s="4">
        <f t="shared" si="64"/>
        <v>-1.4911006399260556E-2</v>
      </c>
      <c r="H1009" s="4">
        <f t="shared" si="65"/>
        <v>7.4555031996302781E-3</v>
      </c>
      <c r="I1009" s="3">
        <f t="shared" si="66"/>
        <v>4.4849368194753765E-14</v>
      </c>
      <c r="J1009" s="3"/>
    </row>
    <row r="1010" spans="1:10" x14ac:dyDescent="0.25">
      <c r="A1010" s="2">
        <v>44056</v>
      </c>
      <c r="B1010" s="4">
        <v>-2.449539099441389E-2</v>
      </c>
      <c r="C1010" s="6">
        <v>1</v>
      </c>
      <c r="D1010" s="4">
        <v>-1.7119229524930057E-3</v>
      </c>
      <c r="E1010" s="4">
        <v>-4.2553191489361764E-3</v>
      </c>
      <c r="F1010" s="4">
        <f t="shared" si="63"/>
        <v>-3.9171735607919818E-3</v>
      </c>
      <c r="G1010" s="4">
        <f t="shared" si="64"/>
        <v>-2.0578217433621909E-2</v>
      </c>
      <c r="H1010" s="4">
        <f t="shared" si="65"/>
        <v>1.0289108716810954E-2</v>
      </c>
      <c r="I1010" s="3">
        <f t="shared" si="66"/>
        <v>2.6907523752960252E-25</v>
      </c>
      <c r="J1010" s="3"/>
    </row>
    <row r="1011" spans="1:10" x14ac:dyDescent="0.25">
      <c r="A1011" s="2">
        <v>44057</v>
      </c>
      <c r="B1011" s="4">
        <v>4.4176367678425699E-3</v>
      </c>
      <c r="C1011" s="6">
        <v>1</v>
      </c>
      <c r="D1011" s="4">
        <v>-8.8772148916893556E-5</v>
      </c>
      <c r="E1011" s="4">
        <v>-5.128205128204999E-3</v>
      </c>
      <c r="F1011" s="4">
        <f t="shared" si="63"/>
        <v>-2.8375948867655088E-3</v>
      </c>
      <c r="G1011" s="4">
        <f t="shared" si="64"/>
        <v>7.2552316546080787E-3</v>
      </c>
      <c r="H1011" s="4">
        <f t="shared" si="65"/>
        <v>3.6276158273040393E-3</v>
      </c>
      <c r="I1011" s="3">
        <f t="shared" si="66"/>
        <v>2.858424993020117E-4</v>
      </c>
      <c r="J1011" s="3"/>
    </row>
    <row r="1012" spans="1:10" x14ac:dyDescent="0.25">
      <c r="A1012" s="2">
        <v>44060</v>
      </c>
      <c r="B1012" s="4">
        <v>-1.2963124914116886E-2</v>
      </c>
      <c r="C1012" s="6">
        <v>1</v>
      </c>
      <c r="D1012" s="4">
        <v>3.2230585407269086E-3</v>
      </c>
      <c r="E1012" s="4">
        <v>9.4501718213058084E-3</v>
      </c>
      <c r="F1012" s="4">
        <f t="shared" si="63"/>
        <v>3.5826402211015756E-3</v>
      </c>
      <c r="G1012" s="4">
        <f t="shared" si="64"/>
        <v>-1.6545765135218462E-2</v>
      </c>
      <c r="H1012" s="4">
        <f t="shared" si="65"/>
        <v>8.2728825676092309E-3</v>
      </c>
      <c r="I1012" s="3">
        <f t="shared" si="66"/>
        <v>5.4784779486312762E-17</v>
      </c>
      <c r="J1012" s="3"/>
    </row>
    <row r="1013" spans="1:10" x14ac:dyDescent="0.25">
      <c r="A1013" s="2">
        <v>44061</v>
      </c>
      <c r="B1013" s="4">
        <v>-4.9247418530579123E-3</v>
      </c>
      <c r="C1013" s="6">
        <v>1</v>
      </c>
      <c r="D1013" s="4">
        <v>2.1221965442712598E-3</v>
      </c>
      <c r="E1013" s="4">
        <v>-3.4042553191488967E-3</v>
      </c>
      <c r="F1013" s="4">
        <f t="shared" si="63"/>
        <v>-6.1608519722812461E-4</v>
      </c>
      <c r="G1013" s="4">
        <f t="shared" si="64"/>
        <v>-4.3086566558297873E-3</v>
      </c>
      <c r="H1013" s="4">
        <f t="shared" si="65"/>
        <v>2.1543283279148936E-3</v>
      </c>
      <c r="I1013" s="3">
        <f t="shared" si="66"/>
        <v>3.1793864862389276E-2</v>
      </c>
      <c r="J1013" s="3"/>
    </row>
    <row r="1014" spans="1:10" x14ac:dyDescent="0.25">
      <c r="A1014" s="2">
        <v>44062</v>
      </c>
      <c r="B1014" s="4">
        <v>-1.1077146827966011E-2</v>
      </c>
      <c r="C1014" s="6">
        <v>1</v>
      </c>
      <c r="D1014" s="4">
        <v>-4.058978055769269E-3</v>
      </c>
      <c r="E1014" s="4">
        <v>1.7079419299743659E-3</v>
      </c>
      <c r="F1014" s="4">
        <f t="shared" si="63"/>
        <v>-4.2662797679647504E-3</v>
      </c>
      <c r="G1014" s="4">
        <f t="shared" si="64"/>
        <v>-6.8108670600012609E-3</v>
      </c>
      <c r="H1014" s="4">
        <f t="shared" si="65"/>
        <v>3.4054335300006304E-3</v>
      </c>
      <c r="I1014" s="3">
        <f t="shared" si="66"/>
        <v>7.1751762960547906E-4</v>
      </c>
      <c r="J1014" s="3"/>
    </row>
    <row r="1015" spans="1:10" x14ac:dyDescent="0.25">
      <c r="A1015" s="2">
        <v>44063</v>
      </c>
      <c r="B1015" s="4">
        <v>-1.5252629976459042E-2</v>
      </c>
      <c r="C1015" s="6">
        <v>1</v>
      </c>
      <c r="D1015" s="4">
        <v>3.0713720366235542E-3</v>
      </c>
      <c r="E1015" s="4">
        <v>-5.1150895140665842E-3</v>
      </c>
      <c r="F1015" s="4">
        <f t="shared" si="63"/>
        <v>-2.942409007648185E-4</v>
      </c>
      <c r="G1015" s="4">
        <f t="shared" si="64"/>
        <v>-1.4958389075694224E-2</v>
      </c>
      <c r="H1015" s="4">
        <f t="shared" si="65"/>
        <v>7.4791945378471121E-3</v>
      </c>
      <c r="I1015" s="3">
        <f t="shared" si="66"/>
        <v>3.7253711471653649E-14</v>
      </c>
      <c r="J1015" s="3"/>
    </row>
    <row r="1016" spans="1:10" x14ac:dyDescent="0.25">
      <c r="A1016" s="2">
        <v>44064</v>
      </c>
      <c r="B1016" s="4">
        <v>-7.5024089333376454E-3</v>
      </c>
      <c r="C1016" s="6">
        <v>1</v>
      </c>
      <c r="D1016" s="4">
        <v>3.5034862761167407E-3</v>
      </c>
      <c r="E1016" s="4">
        <v>-1.4567266495287057E-2</v>
      </c>
      <c r="F1016" s="4">
        <f t="shared" si="63"/>
        <v>-2.383724284057598E-3</v>
      </c>
      <c r="G1016" s="4">
        <f t="shared" si="64"/>
        <v>-5.1186846492800473E-3</v>
      </c>
      <c r="H1016" s="4">
        <f t="shared" si="65"/>
        <v>2.5593423246400237E-3</v>
      </c>
      <c r="I1016" s="3">
        <f t="shared" si="66"/>
        <v>1.121283710110388E-2</v>
      </c>
      <c r="J1016" s="3"/>
    </row>
    <row r="1017" spans="1:10" x14ac:dyDescent="0.25">
      <c r="A1017" s="2">
        <v>44067</v>
      </c>
      <c r="B1017" s="4">
        <v>2.9504984768055964E-2</v>
      </c>
      <c r="C1017" s="6">
        <v>1</v>
      </c>
      <c r="D1017" s="4">
        <v>1.0268493462105788E-2</v>
      </c>
      <c r="E1017" s="4">
        <v>1.4782608695652177E-2</v>
      </c>
      <c r="F1017" s="4">
        <f t="shared" si="63"/>
        <v>1.0620140108617043E-2</v>
      </c>
      <c r="G1017" s="4">
        <f t="shared" si="64"/>
        <v>1.8884844659438921E-2</v>
      </c>
      <c r="H1017" s="4">
        <f t="shared" si="65"/>
        <v>9.4424223297194607E-3</v>
      </c>
      <c r="I1017" s="3">
        <f t="shared" si="66"/>
        <v>1.0772349575213699E-21</v>
      </c>
      <c r="J1017" s="3"/>
    </row>
    <row r="1018" spans="1:10" x14ac:dyDescent="0.25">
      <c r="A1018" s="2">
        <v>44068</v>
      </c>
      <c r="B1018" s="4">
        <v>-3.1738544736339414E-2</v>
      </c>
      <c r="C1018" s="6">
        <v>1</v>
      </c>
      <c r="D1018" s="4">
        <v>3.3105398204349434E-3</v>
      </c>
      <c r="E1018" s="4">
        <v>1.799485861182526E-2</v>
      </c>
      <c r="F1018" s="4">
        <f t="shared" si="63"/>
        <v>5.8557962671560177E-3</v>
      </c>
      <c r="G1018" s="4">
        <f t="shared" si="64"/>
        <v>-3.759434100349543E-2</v>
      </c>
      <c r="H1018" s="4">
        <f t="shared" si="65"/>
        <v>1.8797170501747715E-2</v>
      </c>
      <c r="I1018" s="3">
        <f t="shared" si="66"/>
        <v>1.1250584636067667E-74</v>
      </c>
      <c r="J1018" s="3"/>
    </row>
    <row r="1019" spans="1:10" x14ac:dyDescent="0.25">
      <c r="A1019" s="2">
        <v>44069</v>
      </c>
      <c r="B1019" s="4">
        <v>-2.1281856555451784E-2</v>
      </c>
      <c r="C1019" s="6">
        <v>1</v>
      </c>
      <c r="D1019" s="4">
        <v>1.0159555535465215E-2</v>
      </c>
      <c r="E1019" s="4">
        <v>-4.2087542087542174E-3</v>
      </c>
      <c r="F1019" s="4">
        <f t="shared" si="63"/>
        <v>5.6365575973161258E-3</v>
      </c>
      <c r="G1019" s="4">
        <f t="shared" si="64"/>
        <v>-2.6918414152767911E-2</v>
      </c>
      <c r="H1019" s="4">
        <f t="shared" si="65"/>
        <v>1.3459207076383956E-2</v>
      </c>
      <c r="I1019" s="3">
        <f t="shared" si="66"/>
        <v>2.7689978540702822E-41</v>
      </c>
      <c r="J1019" s="3"/>
    </row>
    <row r="1020" spans="1:10" x14ac:dyDescent="0.25">
      <c r="A1020" s="2">
        <v>44070</v>
      </c>
      <c r="B1020" s="4">
        <v>-6.7482109335973428E-3</v>
      </c>
      <c r="C1020" s="6">
        <v>1</v>
      </c>
      <c r="D1020" s="4">
        <v>2.1776195795368825E-3</v>
      </c>
      <c r="E1020" s="4">
        <v>-1.2679628064243498E-2</v>
      </c>
      <c r="F1020" s="4">
        <f t="shared" si="63"/>
        <v>-2.9627543551604238E-3</v>
      </c>
      <c r="G1020" s="4">
        <f t="shared" si="64"/>
        <v>-3.785456578436919E-3</v>
      </c>
      <c r="H1020" s="4">
        <f t="shared" si="65"/>
        <v>1.8927282892184595E-3</v>
      </c>
      <c r="I1020" s="3">
        <f t="shared" si="66"/>
        <v>5.6691415107869569E-2</v>
      </c>
      <c r="J1020" s="3"/>
    </row>
    <row r="1021" spans="1:10" x14ac:dyDescent="0.25">
      <c r="A1021" s="2">
        <v>44071</v>
      </c>
      <c r="B1021" s="4">
        <v>2.3905274193028569E-2</v>
      </c>
      <c r="C1021" s="6">
        <v>1</v>
      </c>
      <c r="D1021" s="4">
        <v>6.4043869137992981E-3</v>
      </c>
      <c r="E1021" s="4">
        <v>6.8493150684931781E-3</v>
      </c>
      <c r="F1021" s="4">
        <f t="shared" si="63"/>
        <v>5.4691320773864877E-3</v>
      </c>
      <c r="G1021" s="4">
        <f t="shared" si="64"/>
        <v>1.8436142115642082E-2</v>
      </c>
      <c r="H1021" s="4">
        <f t="shared" si="65"/>
        <v>9.2180710578210409E-3</v>
      </c>
      <c r="I1021" s="3">
        <f t="shared" si="66"/>
        <v>9.1897225733354171E-21</v>
      </c>
      <c r="J1021" s="3"/>
    </row>
    <row r="1022" spans="1:10" x14ac:dyDescent="0.25">
      <c r="A1022" s="2">
        <v>44074</v>
      </c>
      <c r="B1022" s="4">
        <v>-1.8431967904543711E-2</v>
      </c>
      <c r="C1022" s="6">
        <v>1</v>
      </c>
      <c r="D1022" s="4">
        <v>-3.4943039842704193E-3</v>
      </c>
      <c r="E1022" s="4">
        <v>-7.6530612244898322E-3</v>
      </c>
      <c r="F1022" s="4">
        <f t="shared" si="63"/>
        <v>-6.2257130457863781E-3</v>
      </c>
      <c r="G1022" s="4">
        <f t="shared" si="64"/>
        <v>-1.2206254858757332E-2</v>
      </c>
      <c r="H1022" s="4">
        <f t="shared" si="65"/>
        <v>6.1031274293786662E-3</v>
      </c>
      <c r="I1022" s="3">
        <f t="shared" si="66"/>
        <v>7.2520524082921322E-10</v>
      </c>
      <c r="J1022" s="3"/>
    </row>
    <row r="1023" spans="1:10" x14ac:dyDescent="0.25">
      <c r="A1023" s="2">
        <v>44075</v>
      </c>
      <c r="B1023" s="4">
        <v>-1.2769114964200745E-2</v>
      </c>
      <c r="C1023" s="6">
        <v>1</v>
      </c>
      <c r="D1023" s="4">
        <v>9.3793756542301931E-3</v>
      </c>
      <c r="E1023" s="4">
        <v>3.4275921165383139E-3</v>
      </c>
      <c r="F1023" s="4">
        <f t="shared" si="63"/>
        <v>6.9781565363409188E-3</v>
      </c>
      <c r="G1023" s="4">
        <f t="shared" si="64"/>
        <v>-1.9747271500541664E-2</v>
      </c>
      <c r="H1023" s="4">
        <f t="shared" si="65"/>
        <v>9.873635750270832E-3</v>
      </c>
      <c r="I1023" s="3">
        <f t="shared" si="66"/>
        <v>1.8533241377106565E-23</v>
      </c>
      <c r="J1023" s="3"/>
    </row>
    <row r="1024" spans="1:10" x14ac:dyDescent="0.25">
      <c r="A1024" s="2">
        <v>44076</v>
      </c>
      <c r="B1024" s="4">
        <v>-6.0867732797130758E-3</v>
      </c>
      <c r="C1024" s="6">
        <v>1</v>
      </c>
      <c r="D1024" s="4">
        <v>1.4630199195922344E-2</v>
      </c>
      <c r="E1024" s="4">
        <v>-2.8181041844577259E-2</v>
      </c>
      <c r="F1024" s="4">
        <f t="shared" si="63"/>
        <v>3.0497281985023385E-3</v>
      </c>
      <c r="G1024" s="4">
        <f t="shared" si="64"/>
        <v>-9.1365014782154134E-3</v>
      </c>
      <c r="H1024" s="4">
        <f t="shared" si="65"/>
        <v>4.5682507391077067E-3</v>
      </c>
      <c r="I1024" s="3">
        <f t="shared" si="66"/>
        <v>4.723748836853516E-6</v>
      </c>
      <c r="J1024" s="3"/>
    </row>
    <row r="1025" spans="1:10" x14ac:dyDescent="0.25">
      <c r="A1025" s="2">
        <v>44077</v>
      </c>
      <c r="B1025" s="4">
        <v>-2.0413861543266965E-3</v>
      </c>
      <c r="C1025" s="6">
        <v>1</v>
      </c>
      <c r="D1025" s="4">
        <v>-3.4572838052530863E-2</v>
      </c>
      <c r="E1025" s="4">
        <v>-8.7873462214412834E-3</v>
      </c>
      <c r="F1025" s="4">
        <f t="shared" si="63"/>
        <v>-3.1497573900383505E-2</v>
      </c>
      <c r="G1025" s="4">
        <f t="shared" si="64"/>
        <v>2.9456187746056808E-2</v>
      </c>
      <c r="H1025" s="4">
        <f t="shared" si="65"/>
        <v>1.4728093873028404E-2</v>
      </c>
      <c r="I1025" s="3">
        <f t="shared" si="66"/>
        <v>1.1366619220410781E-48</v>
      </c>
      <c r="J1025" s="3"/>
    </row>
    <row r="1026" spans="1:10" x14ac:dyDescent="0.25">
      <c r="A1026" s="2">
        <v>44078</v>
      </c>
      <c r="B1026" s="4">
        <v>-7.6703429970259585E-4</v>
      </c>
      <c r="C1026" s="6">
        <v>1</v>
      </c>
      <c r="D1026" s="4">
        <v>-8.1887270864087203E-3</v>
      </c>
      <c r="E1026" s="4">
        <v>-3.6347517730496492E-2</v>
      </c>
      <c r="F1026" s="4">
        <f t="shared" si="63"/>
        <v>-1.7396372323646291E-2</v>
      </c>
      <c r="G1026" s="4">
        <f t="shared" si="64"/>
        <v>1.6629338023943695E-2</v>
      </c>
      <c r="H1026" s="4">
        <f t="shared" si="65"/>
        <v>8.3146690119718474E-3</v>
      </c>
      <c r="I1026" s="3">
        <f t="shared" si="66"/>
        <v>3.2723081136198844E-17</v>
      </c>
      <c r="J1026" s="3"/>
    </row>
    <row r="1027" spans="1:10" x14ac:dyDescent="0.25">
      <c r="A1027" s="2">
        <v>44082</v>
      </c>
      <c r="B1027" s="4">
        <v>-2.3029680932188601E-2</v>
      </c>
      <c r="C1027" s="6">
        <v>1</v>
      </c>
      <c r="D1027" s="4">
        <v>-2.7181889875604548E-2</v>
      </c>
      <c r="E1027" s="4">
        <v>-6.0717571297147943E-2</v>
      </c>
      <c r="F1027" s="4">
        <f t="shared" si="63"/>
        <v>-3.8944832174287486E-2</v>
      </c>
      <c r="G1027" s="4">
        <f t="shared" si="64"/>
        <v>1.5915151242098885E-2</v>
      </c>
      <c r="H1027" s="4">
        <f t="shared" si="65"/>
        <v>7.9575756210494425E-3</v>
      </c>
      <c r="I1027" s="3">
        <f t="shared" si="66"/>
        <v>6.7539648492184876E-16</v>
      </c>
      <c r="J1027" s="3"/>
    </row>
    <row r="1028" spans="1:10" x14ac:dyDescent="0.25">
      <c r="A1028" s="2">
        <v>44083</v>
      </c>
      <c r="B1028" s="4">
        <v>-6.0239217197258776E-3</v>
      </c>
      <c r="C1028" s="6">
        <v>1</v>
      </c>
      <c r="D1028" s="4">
        <v>1.9573897818132791E-2</v>
      </c>
      <c r="E1028" s="4">
        <v>2.1547502448579614E-2</v>
      </c>
      <c r="F1028" s="4">
        <f t="shared" si="63"/>
        <v>1.9843386492114385E-2</v>
      </c>
      <c r="G1028" s="4">
        <f t="shared" si="64"/>
        <v>-2.5867308211840263E-2</v>
      </c>
      <c r="H1028" s="4">
        <f t="shared" si="65"/>
        <v>1.2933654105920131E-2</v>
      </c>
      <c r="I1028" s="3">
        <f t="shared" si="66"/>
        <v>2.0826649636957646E-38</v>
      </c>
      <c r="J1028" s="3"/>
    </row>
    <row r="1029" spans="1:10" x14ac:dyDescent="0.25">
      <c r="A1029" s="2">
        <v>44084</v>
      </c>
      <c r="B1029" s="4">
        <v>-2.5033129568432733E-2</v>
      </c>
      <c r="C1029" s="6">
        <v>1</v>
      </c>
      <c r="D1029" s="4">
        <v>-1.7468798873955471E-2</v>
      </c>
      <c r="E1029" s="4">
        <v>-2.2051773729626079E-2</v>
      </c>
      <c r="F1029" s="4">
        <f t="shared" si="63"/>
        <v>-2.1169769673266413E-2</v>
      </c>
      <c r="G1029" s="4">
        <f t="shared" si="64"/>
        <v>-3.8633598951663198E-3</v>
      </c>
      <c r="H1029" s="4">
        <f t="shared" si="65"/>
        <v>1.9316799475831599E-3</v>
      </c>
      <c r="I1029" s="3">
        <f t="shared" si="66"/>
        <v>5.2260167457464042E-2</v>
      </c>
      <c r="J1029" s="3"/>
    </row>
    <row r="1030" spans="1:10" x14ac:dyDescent="0.25">
      <c r="A1030" s="2">
        <v>44085</v>
      </c>
      <c r="B1030" s="4">
        <v>-2.7025865800370807E-3</v>
      </c>
      <c r="C1030" s="6">
        <v>1</v>
      </c>
      <c r="D1030" s="4">
        <v>4.7731199285672155E-4</v>
      </c>
      <c r="E1030" s="4">
        <v>3.9215686274509665E-3</v>
      </c>
      <c r="F1030" s="4">
        <f t="shared" si="63"/>
        <v>-4.9548000860121606E-5</v>
      </c>
      <c r="G1030" s="4">
        <f t="shared" si="64"/>
        <v>-2.6530385791769589E-3</v>
      </c>
      <c r="H1030" s="4">
        <f t="shared" si="65"/>
        <v>1.3265192895884795E-3</v>
      </c>
      <c r="I1030" s="3">
        <f t="shared" si="66"/>
        <v>0.15346315155476248</v>
      </c>
      <c r="J1030" s="3"/>
    </row>
    <row r="1031" spans="1:10" x14ac:dyDescent="0.25">
      <c r="A1031" s="2">
        <v>44088</v>
      </c>
      <c r="B1031" s="4">
        <v>-6.5041336743366651E-3</v>
      </c>
      <c r="C1031" s="6">
        <v>1</v>
      </c>
      <c r="D1031" s="4">
        <v>1.3298288604832065E-2</v>
      </c>
      <c r="E1031" s="4">
        <v>-7.8125E-3</v>
      </c>
      <c r="F1031" s="4">
        <f t="shared" si="63"/>
        <v>7.2302659481841558E-3</v>
      </c>
      <c r="G1031" s="4">
        <f t="shared" si="64"/>
        <v>-1.3734399622520821E-2</v>
      </c>
      <c r="H1031" s="4">
        <f t="shared" si="65"/>
        <v>6.8671998112604105E-3</v>
      </c>
      <c r="I1031" s="3">
        <f t="shared" si="66"/>
        <v>3.7831601068894757E-12</v>
      </c>
      <c r="J1031" s="3"/>
    </row>
    <row r="1032" spans="1:10" x14ac:dyDescent="0.25">
      <c r="A1032" s="2">
        <v>44089</v>
      </c>
      <c r="B1032" s="4">
        <v>-1.0638220674778043E-2</v>
      </c>
      <c r="C1032" s="6">
        <v>1</v>
      </c>
      <c r="D1032" s="4">
        <v>5.0906098735374883E-3</v>
      </c>
      <c r="E1032" s="4">
        <v>2.3622047244094446E-2</v>
      </c>
      <c r="F1032" s="4">
        <f t="shared" si="63"/>
        <v>8.7372354969804007E-3</v>
      </c>
      <c r="G1032" s="4">
        <f t="shared" si="64"/>
        <v>-1.9375456171758444E-2</v>
      </c>
      <c r="H1032" s="4">
        <f t="shared" si="65"/>
        <v>9.6877280858792218E-3</v>
      </c>
      <c r="I1032" s="3">
        <f t="shared" si="66"/>
        <v>1.1741868588502152E-22</v>
      </c>
      <c r="J1032" s="3"/>
    </row>
    <row r="1033" spans="1:10" x14ac:dyDescent="0.25">
      <c r="A1033" s="2">
        <v>44090</v>
      </c>
      <c r="B1033" s="4">
        <v>4.2459218526389897E-2</v>
      </c>
      <c r="C1033" s="6">
        <v>1</v>
      </c>
      <c r="D1033" s="4">
        <v>-3.9815414312703856E-3</v>
      </c>
      <c r="E1033" s="4">
        <v>4.1346153846153921E-2</v>
      </c>
      <c r="F1033" s="4">
        <f t="shared" si="63"/>
        <v>6.0147956019749697E-3</v>
      </c>
      <c r="G1033" s="4">
        <f t="shared" si="64"/>
        <v>3.6444422924414924E-2</v>
      </c>
      <c r="H1033" s="4">
        <f t="shared" si="65"/>
        <v>1.8222211462207462E-2</v>
      </c>
      <c r="I1033" s="3">
        <f t="shared" si="66"/>
        <v>6.9610684143777958E-71</v>
      </c>
      <c r="J1033" s="3"/>
    </row>
    <row r="1034" spans="1:10" x14ac:dyDescent="0.25">
      <c r="A1034" s="2">
        <v>44091</v>
      </c>
      <c r="B1034" s="4">
        <v>-2.6449729895272611E-4</v>
      </c>
      <c r="C1034" s="6">
        <v>1</v>
      </c>
      <c r="D1034" s="4">
        <v>-8.5828925545555768E-3</v>
      </c>
      <c r="E1034" s="4">
        <v>2.3084025854108958E-2</v>
      </c>
      <c r="F1034" s="4">
        <f t="shared" si="63"/>
        <v>-2.3915750812940001E-3</v>
      </c>
      <c r="G1034" s="4">
        <f t="shared" si="64"/>
        <v>2.127077782341274E-3</v>
      </c>
      <c r="H1034" s="4">
        <f t="shared" si="65"/>
        <v>1.063538891170637E-3</v>
      </c>
      <c r="I1034" s="3">
        <f t="shared" si="66"/>
        <v>0.21175815009506832</v>
      </c>
      <c r="J1034" s="3"/>
    </row>
    <row r="1035" spans="1:10" x14ac:dyDescent="0.25">
      <c r="A1035" s="2">
        <v>44092</v>
      </c>
      <c r="B1035" s="4">
        <v>-1.6137411980939098E-2</v>
      </c>
      <c r="C1035" s="6">
        <v>1</v>
      </c>
      <c r="D1035" s="4">
        <v>-1.1711094934827693E-2</v>
      </c>
      <c r="E1035" s="4">
        <v>-6.3176895306858993E-3</v>
      </c>
      <c r="F1035" s="4">
        <f t="shared" si="63"/>
        <v>-1.2485714258747426E-2</v>
      </c>
      <c r="G1035" s="4">
        <f t="shared" si="64"/>
        <v>-3.6516977221916717E-3</v>
      </c>
      <c r="H1035" s="4">
        <f t="shared" si="65"/>
        <v>1.8258488610958358E-3</v>
      </c>
      <c r="I1035" s="3">
        <f t="shared" si="66"/>
        <v>6.4942580837562977E-2</v>
      </c>
      <c r="J1035" s="3"/>
    </row>
    <row r="1036" spans="1:10" x14ac:dyDescent="0.25">
      <c r="A1036" s="2">
        <v>44095</v>
      </c>
      <c r="B1036" s="4">
        <v>-2.0435729285708581E-2</v>
      </c>
      <c r="C1036" s="6">
        <v>1</v>
      </c>
      <c r="D1036" s="4">
        <v>-1.112968264934755E-2</v>
      </c>
      <c r="E1036" s="4">
        <v>-2.906448683015439E-2</v>
      </c>
      <c r="F1036" s="4">
        <f t="shared" si="63"/>
        <v>-1.7882587175168961E-2</v>
      </c>
      <c r="G1036" s="4">
        <f t="shared" si="64"/>
        <v>-2.5531421105396204E-3</v>
      </c>
      <c r="H1036" s="4">
        <f t="shared" si="65"/>
        <v>1.2765710552698102E-3</v>
      </c>
      <c r="I1036" s="3">
        <f t="shared" si="66"/>
        <v>0.16475510250789302</v>
      </c>
      <c r="J1036" s="3"/>
    </row>
    <row r="1037" spans="1:10" x14ac:dyDescent="0.25">
      <c r="A1037" s="2">
        <v>44096</v>
      </c>
      <c r="B1037" s="4">
        <v>-2.4704911495974313E-2</v>
      </c>
      <c r="C1037" s="6">
        <v>1</v>
      </c>
      <c r="D1037" s="4">
        <v>1.0132514540347026E-2</v>
      </c>
      <c r="E1037" s="4">
        <v>-1.8709073900841089E-3</v>
      </c>
      <c r="F1037" s="4">
        <f t="shared" si="63"/>
        <v>6.2175264110356995E-3</v>
      </c>
      <c r="G1037" s="4">
        <f t="shared" si="64"/>
        <v>-3.0922437907010013E-2</v>
      </c>
      <c r="H1037" s="4">
        <f t="shared" si="65"/>
        <v>1.5461218953505006E-2</v>
      </c>
      <c r="I1037" s="3">
        <f t="shared" si="66"/>
        <v>5.6587489040933965E-53</v>
      </c>
      <c r="J1037" s="3"/>
    </row>
    <row r="1038" spans="1:10" x14ac:dyDescent="0.25">
      <c r="A1038" s="2">
        <v>44097</v>
      </c>
      <c r="B1038" s="4">
        <v>-3.2085631243303325E-2</v>
      </c>
      <c r="C1038" s="6">
        <v>1</v>
      </c>
      <c r="D1038" s="4">
        <v>-2.3272528700187811E-2</v>
      </c>
      <c r="E1038" s="4">
        <v>-5.623242736644829E-3</v>
      </c>
      <c r="F1038" s="4">
        <f t="shared" si="63"/>
        <v>-2.1599211519995807E-2</v>
      </c>
      <c r="G1038" s="4">
        <f t="shared" si="64"/>
        <v>-1.0486419723307518E-2</v>
      </c>
      <c r="H1038" s="4">
        <f t="shared" si="65"/>
        <v>5.2432098616537592E-3</v>
      </c>
      <c r="I1038" s="3">
        <f t="shared" si="66"/>
        <v>1.3369360425851713E-7</v>
      </c>
      <c r="J1038" s="3"/>
    </row>
    <row r="1039" spans="1:10" x14ac:dyDescent="0.25">
      <c r="A1039" s="2">
        <v>44098</v>
      </c>
      <c r="B1039" s="4">
        <v>-2.0353256829890309E-3</v>
      </c>
      <c r="C1039" s="6">
        <v>1</v>
      </c>
      <c r="D1039" s="4">
        <v>2.6255143086335586E-3</v>
      </c>
      <c r="E1039" s="4">
        <v>8.4825636192271681E-3</v>
      </c>
      <c r="F1039" s="4">
        <f t="shared" si="63"/>
        <v>2.8529108029575942E-3</v>
      </c>
      <c r="G1039" s="4">
        <f t="shared" si="64"/>
        <v>-4.8882364859466256E-3</v>
      </c>
      <c r="H1039" s="4">
        <f t="shared" si="65"/>
        <v>2.4441182429733128E-3</v>
      </c>
      <c r="I1039" s="3">
        <f t="shared" si="66"/>
        <v>1.5358658303322835E-2</v>
      </c>
      <c r="J1039" s="3"/>
    </row>
    <row r="1040" spans="1:10" x14ac:dyDescent="0.25">
      <c r="A1040" s="2">
        <v>44099</v>
      </c>
      <c r="B1040" s="4">
        <v>9.3239515488952041E-3</v>
      </c>
      <c r="C1040" s="6">
        <v>1</v>
      </c>
      <c r="D1040" s="4">
        <v>1.6266205273870904E-2</v>
      </c>
      <c r="E1040" s="4">
        <v>-9.3457943925234765E-4</v>
      </c>
      <c r="F1040" s="4">
        <f t="shared" si="63"/>
        <v>1.1388881460978313E-2</v>
      </c>
      <c r="G1040" s="4">
        <f t="shared" si="64"/>
        <v>-2.0649299120831088E-3</v>
      </c>
      <c r="H1040" s="4">
        <f t="shared" si="65"/>
        <v>1.0324649560415544E-3</v>
      </c>
      <c r="I1040" s="3">
        <f t="shared" si="66"/>
        <v>0.22409513006723517</v>
      </c>
      <c r="J1040" s="3"/>
    </row>
    <row r="1041" spans="1:10" x14ac:dyDescent="0.25">
      <c r="A1041" s="2">
        <v>44102</v>
      </c>
      <c r="B1041" s="4">
        <v>1.9341774575921677E-2</v>
      </c>
      <c r="C1041" s="6">
        <v>1</v>
      </c>
      <c r="D1041" s="4">
        <v>1.6612025625649007E-2</v>
      </c>
      <c r="E1041" s="4">
        <v>1.4967259120673537E-2</v>
      </c>
      <c r="F1041" s="4">
        <f t="shared" si="63"/>
        <v>1.5766371215745478E-2</v>
      </c>
      <c r="G1041" s="4">
        <f t="shared" si="64"/>
        <v>3.5754033601761992E-3</v>
      </c>
      <c r="H1041" s="4">
        <f t="shared" si="65"/>
        <v>1.7877016800880996E-3</v>
      </c>
      <c r="I1041" s="3">
        <f t="shared" si="66"/>
        <v>6.7587008511505148E-2</v>
      </c>
      <c r="J1041" s="3"/>
    </row>
    <row r="1042" spans="1:10" x14ac:dyDescent="0.25">
      <c r="A1042" s="2">
        <v>44103</v>
      </c>
      <c r="B1042" s="4">
        <v>-2.9170198360459643E-2</v>
      </c>
      <c r="C1042" s="6">
        <v>1</v>
      </c>
      <c r="D1042" s="4">
        <v>-5.5163297755900231E-3</v>
      </c>
      <c r="E1042" s="4">
        <v>-3.6866359447004671E-2</v>
      </c>
      <c r="F1042" s="4">
        <f t="shared" ref="F1042:F1105" si="67">SUMPRODUCT(B$2:D$2,C1042:E1042)</f>
        <v>-1.5382185948566413E-2</v>
      </c>
      <c r="G1042" s="4">
        <f t="shared" ref="G1042:G1105" si="68">B1042-F1042</f>
        <v>-1.378801241189323E-2</v>
      </c>
      <c r="H1042" s="4">
        <f t="shared" ref="H1042:H1105" si="69">MAX(B$8*G1042,(B$8-1)*G1042)</f>
        <v>6.8940062059466151E-3</v>
      </c>
      <c r="I1042" s="3">
        <f t="shared" ref="I1042:I1105" si="70">_xlfn.T.DIST((B$11-G1042)/B$10,B$9-3,0)</f>
        <v>3.1135120723587284E-12</v>
      </c>
      <c r="J1042" s="3"/>
    </row>
    <row r="1043" spans="1:10" x14ac:dyDescent="0.25">
      <c r="A1043" s="2">
        <v>44104</v>
      </c>
      <c r="B1043" s="4">
        <v>1.4587327609216771E-3</v>
      </c>
      <c r="C1043" s="6">
        <v>1</v>
      </c>
      <c r="D1043" s="4">
        <v>7.6458571744646431E-3</v>
      </c>
      <c r="E1043" s="4">
        <v>1.9138755980861344E-2</v>
      </c>
      <c r="F1043" s="4">
        <f t="shared" si="67"/>
        <v>9.635216754314023E-3</v>
      </c>
      <c r="G1043" s="4">
        <f t="shared" si="68"/>
        <v>-8.1764839933923458E-3</v>
      </c>
      <c r="H1043" s="4">
        <f t="shared" si="69"/>
        <v>4.0882419966961729E-3</v>
      </c>
      <c r="I1043" s="3">
        <f t="shared" si="70"/>
        <v>4.4664027941243982E-5</v>
      </c>
      <c r="J1043" s="3"/>
    </row>
    <row r="1044" spans="1:10" x14ac:dyDescent="0.25">
      <c r="A1044" s="2">
        <v>44105</v>
      </c>
      <c r="B1044" s="4">
        <v>-3.4954966451335112E-2</v>
      </c>
      <c r="C1044" s="6">
        <v>1</v>
      </c>
      <c r="D1044" s="4">
        <v>6.4869116665140503E-3</v>
      </c>
      <c r="E1044" s="4">
        <v>-2.9107981220657275E-2</v>
      </c>
      <c r="F1044" s="4">
        <f t="shared" si="67"/>
        <v>-3.7344242372975289E-3</v>
      </c>
      <c r="G1044" s="4">
        <f t="shared" si="68"/>
        <v>-3.1220542214037583E-2</v>
      </c>
      <c r="H1044" s="4">
        <f t="shared" si="69"/>
        <v>1.5610271107018792E-2</v>
      </c>
      <c r="I1044" s="3">
        <f t="shared" si="70"/>
        <v>6.9013063633914171E-54</v>
      </c>
      <c r="J1044" s="3"/>
    </row>
    <row r="1045" spans="1:10" x14ac:dyDescent="0.25">
      <c r="A1045" s="2">
        <v>44106</v>
      </c>
      <c r="B1045" s="4">
        <v>-4.5276179156205076E-3</v>
      </c>
      <c r="C1045" s="6">
        <v>1</v>
      </c>
      <c r="D1045" s="4">
        <v>-9.4311500815142946E-3</v>
      </c>
      <c r="E1045" s="4">
        <v>-4.1586073500967102E-2</v>
      </c>
      <c r="F1045" s="4">
        <f t="shared" si="67"/>
        <v>-1.9745485987827716E-2</v>
      </c>
      <c r="G1045" s="4">
        <f t="shared" si="68"/>
        <v>1.5217868072207208E-2</v>
      </c>
      <c r="H1045" s="4">
        <f t="shared" si="69"/>
        <v>7.608934036103604E-3</v>
      </c>
      <c r="I1045" s="3">
        <f t="shared" si="70"/>
        <v>1.1568818050970802E-14</v>
      </c>
      <c r="J1045" s="3"/>
    </row>
    <row r="1046" spans="1:10" x14ac:dyDescent="0.25">
      <c r="A1046" s="2">
        <v>44109</v>
      </c>
      <c r="B1046" s="4">
        <v>2.304438349705662E-2</v>
      </c>
      <c r="C1046" s="6">
        <v>1</v>
      </c>
      <c r="D1046" s="4">
        <v>1.746003599286361E-2</v>
      </c>
      <c r="E1046" s="4">
        <v>5.8526740665993948E-2</v>
      </c>
      <c r="F1046" s="4">
        <f t="shared" si="67"/>
        <v>2.7677710549935584E-2</v>
      </c>
      <c r="G1046" s="4">
        <f t="shared" si="68"/>
        <v>-4.6333270528789647E-3</v>
      </c>
      <c r="H1046" s="4">
        <f t="shared" si="69"/>
        <v>2.3166635264394823E-3</v>
      </c>
      <c r="I1046" s="3">
        <f t="shared" si="70"/>
        <v>2.1390031249324416E-2</v>
      </c>
      <c r="J1046" s="3"/>
    </row>
    <row r="1047" spans="1:10" x14ac:dyDescent="0.25">
      <c r="A1047" s="2">
        <v>44110</v>
      </c>
      <c r="B1047" s="4">
        <v>-1.0373568713590409E-2</v>
      </c>
      <c r="C1047" s="6">
        <v>1</v>
      </c>
      <c r="D1047" s="4">
        <v>-1.4197667001085601E-2</v>
      </c>
      <c r="E1047" s="4">
        <v>1.620591039084851E-2</v>
      </c>
      <c r="F1047" s="4">
        <f t="shared" si="67"/>
        <v>-8.6776585223599569E-3</v>
      </c>
      <c r="G1047" s="4">
        <f t="shared" si="68"/>
        <v>-1.6959101912304517E-3</v>
      </c>
      <c r="H1047" s="4">
        <f t="shared" si="69"/>
        <v>8.4795509561522587E-4</v>
      </c>
      <c r="I1047" s="3">
        <f t="shared" si="70"/>
        <v>0.27073923421508328</v>
      </c>
      <c r="J1047" s="3"/>
    </row>
    <row r="1048" spans="1:10" x14ac:dyDescent="0.25">
      <c r="A1048" s="2">
        <v>44111</v>
      </c>
      <c r="B1048" s="4">
        <v>3.2943863105985294E-3</v>
      </c>
      <c r="C1048" s="6">
        <v>1</v>
      </c>
      <c r="D1048" s="4">
        <v>1.7377822851811553E-2</v>
      </c>
      <c r="E1048" s="4">
        <v>-9.3808630393998893E-4</v>
      </c>
      <c r="F1048" s="4">
        <f t="shared" si="67"/>
        <v>1.2281442422309132E-2</v>
      </c>
      <c r="G1048" s="4">
        <f t="shared" si="68"/>
        <v>-8.9870561117106028E-3</v>
      </c>
      <c r="H1048" s="4">
        <f t="shared" si="69"/>
        <v>4.4935280558553014E-3</v>
      </c>
      <c r="I1048" s="3">
        <f t="shared" si="70"/>
        <v>6.808584895808871E-6</v>
      </c>
      <c r="J1048" s="3"/>
    </row>
    <row r="1049" spans="1:10" x14ac:dyDescent="0.25">
      <c r="A1049" s="2">
        <v>44112</v>
      </c>
      <c r="B1049" s="4">
        <v>5.253729557785114E-2</v>
      </c>
      <c r="C1049" s="6">
        <v>1</v>
      </c>
      <c r="D1049" s="4">
        <v>9.0084839582120768E-3</v>
      </c>
      <c r="E1049" s="4">
        <v>3.0985915492957705E-2</v>
      </c>
      <c r="F1049" s="4">
        <f t="shared" si="67"/>
        <v>1.3784659938751323E-2</v>
      </c>
      <c r="G1049" s="4">
        <f t="shared" si="68"/>
        <v>3.8752635639099815E-2</v>
      </c>
      <c r="H1049" s="4">
        <f t="shared" si="69"/>
        <v>1.9376317819549908E-2</v>
      </c>
      <c r="I1049" s="3">
        <f t="shared" si="70"/>
        <v>8.3051683189769005E-79</v>
      </c>
      <c r="J1049" s="3"/>
    </row>
    <row r="1050" spans="1:10" x14ac:dyDescent="0.25">
      <c r="A1050" s="2">
        <v>44113</v>
      </c>
      <c r="B1050" s="4">
        <v>-1.4747472565684094E-2</v>
      </c>
      <c r="C1050" s="6">
        <v>1</v>
      </c>
      <c r="D1050" s="4">
        <v>8.7831261249142756E-3</v>
      </c>
      <c r="E1050" s="4">
        <v>-1.5482695810564606E-2</v>
      </c>
      <c r="F1050" s="4">
        <f t="shared" si="67"/>
        <v>1.6237976098619411E-3</v>
      </c>
      <c r="G1050" s="4">
        <f t="shared" si="68"/>
        <v>-1.6371270175546036E-2</v>
      </c>
      <c r="H1050" s="4">
        <f t="shared" si="69"/>
        <v>8.1856350877730182E-3</v>
      </c>
      <c r="I1050" s="3">
        <f t="shared" si="70"/>
        <v>1.1548269913261816E-16</v>
      </c>
      <c r="J1050" s="3"/>
    </row>
    <row r="1051" spans="1:10" x14ac:dyDescent="0.25">
      <c r="A1051" s="2">
        <v>44116</v>
      </c>
      <c r="B1051" s="4">
        <v>-3.16636583731289E-3</v>
      </c>
      <c r="C1051" s="6">
        <v>1</v>
      </c>
      <c r="D1051" s="4">
        <v>1.6321372606208362E-2</v>
      </c>
      <c r="E1051" s="4">
        <v>-2.2201665124884418E-2</v>
      </c>
      <c r="F1051" s="4">
        <f t="shared" si="67"/>
        <v>5.950511576048239E-3</v>
      </c>
      <c r="G1051" s="4">
        <f t="shared" si="68"/>
        <v>-9.116877413361129E-3</v>
      </c>
      <c r="H1051" s="4">
        <f t="shared" si="69"/>
        <v>4.5584387066805645E-3</v>
      </c>
      <c r="I1051" s="3">
        <f t="shared" si="70"/>
        <v>4.9576932081637678E-6</v>
      </c>
      <c r="J1051" s="3"/>
    </row>
    <row r="1052" spans="1:10" x14ac:dyDescent="0.25">
      <c r="A1052" s="2">
        <v>44117</v>
      </c>
      <c r="B1052" s="4">
        <v>-1.1839523610188474E-2</v>
      </c>
      <c r="C1052" s="6">
        <v>1</v>
      </c>
      <c r="D1052" s="4">
        <v>-6.5028047298729685E-3</v>
      </c>
      <c r="E1052" s="4">
        <v>1.6083254493850507E-2</v>
      </c>
      <c r="F1052" s="4">
        <f t="shared" si="67"/>
        <v>-2.5245172888856068E-3</v>
      </c>
      <c r="G1052" s="4">
        <f t="shared" si="68"/>
        <v>-9.3150063213028669E-3</v>
      </c>
      <c r="H1052" s="4">
        <f t="shared" si="69"/>
        <v>4.6575031606514335E-3</v>
      </c>
      <c r="I1052" s="3">
        <f t="shared" si="70"/>
        <v>3.0292148341287697E-6</v>
      </c>
      <c r="J1052" s="3"/>
    </row>
    <row r="1053" spans="1:10" x14ac:dyDescent="0.25">
      <c r="A1053" s="2">
        <v>44118</v>
      </c>
      <c r="B1053" s="4">
        <v>-2.0455306823803365E-3</v>
      </c>
      <c r="C1053" s="6">
        <v>1</v>
      </c>
      <c r="D1053" s="4">
        <v>-6.2608740532769103E-3</v>
      </c>
      <c r="E1053" s="4">
        <v>2.0484171322160183E-2</v>
      </c>
      <c r="F1053" s="4">
        <f t="shared" si="67"/>
        <v>-1.1954970238392581E-3</v>
      </c>
      <c r="G1053" s="4">
        <f t="shared" si="68"/>
        <v>-8.5003365854107848E-4</v>
      </c>
      <c r="H1053" s="4">
        <f t="shared" si="69"/>
        <v>4.2501682927053924E-4</v>
      </c>
      <c r="I1053" s="3">
        <f t="shared" si="70"/>
        <v>0.36260913075336815</v>
      </c>
      <c r="J1053" s="3"/>
    </row>
    <row r="1054" spans="1:10" x14ac:dyDescent="0.25">
      <c r="A1054" s="2">
        <v>44119</v>
      </c>
      <c r="B1054" s="4">
        <v>8.7847399934199988E-3</v>
      </c>
      <c r="C1054" s="6">
        <v>1</v>
      </c>
      <c r="D1054" s="4">
        <v>-1.231515455231591E-3</v>
      </c>
      <c r="E1054" s="4">
        <v>-3.6496350364964014E-3</v>
      </c>
      <c r="F1054" s="4">
        <f t="shared" si="67"/>
        <v>-3.3748980317462578E-3</v>
      </c>
      <c r="G1054" s="4">
        <f t="shared" si="68"/>
        <v>1.2159638025166257E-2</v>
      </c>
      <c r="H1054" s="4">
        <f t="shared" si="69"/>
        <v>6.0798190125831283E-3</v>
      </c>
      <c r="I1054" s="3">
        <f t="shared" si="70"/>
        <v>7.5049633234135482E-10</v>
      </c>
      <c r="J1054" s="3"/>
    </row>
    <row r="1055" spans="1:10" x14ac:dyDescent="0.25">
      <c r="A1055" s="2">
        <v>44120</v>
      </c>
      <c r="B1055" s="4">
        <v>-1.0159774637137464E-2</v>
      </c>
      <c r="C1055" s="6">
        <v>1</v>
      </c>
      <c r="D1055" s="4">
        <v>-8.8873870496386509E-4</v>
      </c>
      <c r="E1055" s="4">
        <v>-1.0073260073260037E-2</v>
      </c>
      <c r="F1055" s="4">
        <f t="shared" si="67"/>
        <v>-4.7554179415627198E-3</v>
      </c>
      <c r="G1055" s="4">
        <f t="shared" si="68"/>
        <v>-5.4043566955747444E-3</v>
      </c>
      <c r="H1055" s="4">
        <f t="shared" si="69"/>
        <v>2.7021783477873722E-3</v>
      </c>
      <c r="I1055" s="3">
        <f t="shared" si="70"/>
        <v>7.441652454340854E-3</v>
      </c>
      <c r="J1055" s="3"/>
    </row>
    <row r="1056" spans="1:10" x14ac:dyDescent="0.25">
      <c r="A1056" s="2">
        <v>44123</v>
      </c>
      <c r="B1056" s="4">
        <v>-1.9941279140820112E-2</v>
      </c>
      <c r="C1056" s="6">
        <v>1</v>
      </c>
      <c r="D1056" s="4">
        <v>-1.5009358937202899E-2</v>
      </c>
      <c r="E1056" s="4">
        <v>-9.250693802035137E-3</v>
      </c>
      <c r="F1056" s="4">
        <f t="shared" si="67"/>
        <v>-1.5892837339634765E-2</v>
      </c>
      <c r="G1056" s="4">
        <f t="shared" si="68"/>
        <v>-4.0484418011853471E-3</v>
      </c>
      <c r="H1056" s="4">
        <f t="shared" si="69"/>
        <v>2.0242209005926735E-3</v>
      </c>
      <c r="I1056" s="3">
        <f t="shared" si="70"/>
        <v>4.278715653127161E-2</v>
      </c>
      <c r="J1056" s="3"/>
    </row>
    <row r="1057" spans="1:10" x14ac:dyDescent="0.25">
      <c r="A1057" s="2">
        <v>44124</v>
      </c>
      <c r="B1057" s="4">
        <v>8.3782414538908778E-3</v>
      </c>
      <c r="C1057" s="6">
        <v>1</v>
      </c>
      <c r="D1057" s="4">
        <v>3.9333354453350289E-3</v>
      </c>
      <c r="E1057" s="4">
        <v>1.2138188608776801E-2</v>
      </c>
      <c r="F1057" s="4">
        <f t="shared" si="67"/>
        <v>4.8465046375561222E-3</v>
      </c>
      <c r="G1057" s="4">
        <f t="shared" si="68"/>
        <v>3.5317368163347556E-3</v>
      </c>
      <c r="H1057" s="4">
        <f t="shared" si="69"/>
        <v>1.7658684081673778E-3</v>
      </c>
      <c r="I1057" s="3">
        <f t="shared" si="70"/>
        <v>7.0544109552875697E-2</v>
      </c>
      <c r="J1057" s="3"/>
    </row>
    <row r="1058" spans="1:10" x14ac:dyDescent="0.25">
      <c r="A1058" s="2">
        <v>44125</v>
      </c>
      <c r="B1058" s="4">
        <v>-1.602374956440078E-2</v>
      </c>
      <c r="C1058" s="6">
        <v>1</v>
      </c>
      <c r="D1058" s="4">
        <v>-1.9445514070489667E-3</v>
      </c>
      <c r="E1058" s="4">
        <v>-2.6752767527675192E-2</v>
      </c>
      <c r="F1058" s="4">
        <f t="shared" si="67"/>
        <v>-9.9040506793208628E-3</v>
      </c>
      <c r="G1058" s="4">
        <f t="shared" si="68"/>
        <v>-6.1196988850799171E-3</v>
      </c>
      <c r="H1058" s="4">
        <f t="shared" si="69"/>
        <v>3.0598494425399586E-3</v>
      </c>
      <c r="I1058" s="3">
        <f t="shared" si="70"/>
        <v>2.4202982957154352E-3</v>
      </c>
      <c r="J1058" s="3"/>
    </row>
    <row r="1059" spans="1:10" x14ac:dyDescent="0.25">
      <c r="A1059" s="2">
        <v>44126</v>
      </c>
      <c r="B1059" s="4">
        <v>5.1266580278213514E-2</v>
      </c>
      <c r="C1059" s="6">
        <v>1</v>
      </c>
      <c r="D1059" s="4">
        <v>5.6992680547942598E-3</v>
      </c>
      <c r="E1059" s="4">
        <v>1.7061611374407537E-2</v>
      </c>
      <c r="F1059" s="4">
        <f t="shared" si="67"/>
        <v>7.5351481708894842E-3</v>
      </c>
      <c r="G1059" s="4">
        <f t="shared" si="68"/>
        <v>4.3731432107324032E-2</v>
      </c>
      <c r="H1059" s="4">
        <f t="shared" si="69"/>
        <v>2.1865716053662016E-2</v>
      </c>
      <c r="I1059" s="3">
        <f t="shared" si="70"/>
        <v>1.1015943162311998E-96</v>
      </c>
      <c r="J1059" s="3"/>
    </row>
    <row r="1060" spans="1:10" x14ac:dyDescent="0.25">
      <c r="A1060" s="2">
        <v>44127</v>
      </c>
      <c r="B1060" s="4">
        <v>-2.0080319060714391E-2</v>
      </c>
      <c r="C1060" s="6">
        <v>1</v>
      </c>
      <c r="D1060" s="4">
        <v>3.1805811824718866E-3</v>
      </c>
      <c r="E1060" s="4">
        <v>-1.8639328984156656E-2</v>
      </c>
      <c r="F1060" s="4">
        <f t="shared" si="67"/>
        <v>-3.6930483969676918E-3</v>
      </c>
      <c r="G1060" s="4">
        <f t="shared" si="68"/>
        <v>-1.6387270663746699E-2</v>
      </c>
      <c r="H1060" s="4">
        <f t="shared" si="69"/>
        <v>8.1936353318733494E-3</v>
      </c>
      <c r="I1060" s="3">
        <f t="shared" si="70"/>
        <v>1.0788168733729747E-16</v>
      </c>
      <c r="J1060" s="3"/>
    </row>
    <row r="1061" spans="1:10" x14ac:dyDescent="0.25">
      <c r="A1061" s="2">
        <v>44130</v>
      </c>
      <c r="B1061" s="4">
        <v>-2.3712054159791496E-2</v>
      </c>
      <c r="C1061" s="6">
        <v>1</v>
      </c>
      <c r="D1061" s="4">
        <v>-1.8359437878534668E-2</v>
      </c>
      <c r="E1061" s="4">
        <v>-2.9439696106362656E-2</v>
      </c>
      <c r="F1061" s="4">
        <f t="shared" si="67"/>
        <v>-2.379024856839522E-2</v>
      </c>
      <c r="G1061" s="4">
        <f t="shared" si="68"/>
        <v>7.8194408603723953E-5</v>
      </c>
      <c r="H1061" s="4">
        <f t="shared" si="69"/>
        <v>3.9097204301861976E-5</v>
      </c>
      <c r="I1061" s="3">
        <f t="shared" si="70"/>
        <v>0.39835467962249987</v>
      </c>
      <c r="J1061" s="3"/>
    </row>
    <row r="1062" spans="1:10" x14ac:dyDescent="0.25">
      <c r="A1062" s="2">
        <v>44131</v>
      </c>
      <c r="B1062" s="4">
        <v>-1.5891983211174798E-2</v>
      </c>
      <c r="C1062" s="6">
        <v>1</v>
      </c>
      <c r="D1062" s="4">
        <v>-3.4058458910382061E-3</v>
      </c>
      <c r="E1062" s="4">
        <v>1.8590998043052753E-2</v>
      </c>
      <c r="F1062" s="4">
        <f t="shared" si="67"/>
        <v>6.1117299488720484E-4</v>
      </c>
      <c r="G1062" s="4">
        <f t="shared" si="68"/>
        <v>-1.6503156206062002E-2</v>
      </c>
      <c r="H1062" s="4">
        <f t="shared" si="69"/>
        <v>8.2515781030310011E-3</v>
      </c>
      <c r="I1062" s="3">
        <f t="shared" si="70"/>
        <v>6.5769165641044663E-17</v>
      </c>
      <c r="J1062" s="3"/>
    </row>
    <row r="1063" spans="1:10" x14ac:dyDescent="0.25">
      <c r="A1063" s="2">
        <v>44132</v>
      </c>
      <c r="B1063" s="4">
        <v>-3.8086497179593337E-2</v>
      </c>
      <c r="C1063" s="6">
        <v>1</v>
      </c>
      <c r="D1063" s="4">
        <v>-3.4027643205760461E-2</v>
      </c>
      <c r="E1063" s="4">
        <v>-4.6109510086455363E-2</v>
      </c>
      <c r="F1063" s="4">
        <f t="shared" si="67"/>
        <v>-4.0681124581788242E-2</v>
      </c>
      <c r="G1063" s="4">
        <f t="shared" si="68"/>
        <v>2.5946274021949045E-3</v>
      </c>
      <c r="H1063" s="4">
        <f t="shared" si="69"/>
        <v>1.2973137010974523E-3</v>
      </c>
      <c r="I1063" s="3">
        <f t="shared" si="70"/>
        <v>0.15595696100417239</v>
      </c>
      <c r="J1063" s="3"/>
    </row>
    <row r="1064" spans="1:10" x14ac:dyDescent="0.25">
      <c r="A1064" s="2">
        <v>44133</v>
      </c>
      <c r="B1064" s="4">
        <v>4.4345825226752122E-2</v>
      </c>
      <c r="C1064" s="6">
        <v>1</v>
      </c>
      <c r="D1064" s="4">
        <v>9.9730744766259871E-3</v>
      </c>
      <c r="E1064" s="4">
        <v>-3.1218529707955689E-2</v>
      </c>
      <c r="F1064" s="4">
        <f t="shared" si="67"/>
        <v>-1.4765182775423411E-3</v>
      </c>
      <c r="G1064" s="4">
        <f t="shared" si="68"/>
        <v>4.5822343504294462E-2</v>
      </c>
      <c r="H1064" s="4">
        <f t="shared" si="69"/>
        <v>2.2911171752147231E-2</v>
      </c>
      <c r="I1064" s="3">
        <f t="shared" si="70"/>
        <v>1.8380078125390908E-104</v>
      </c>
      <c r="J1064" s="3"/>
    </row>
    <row r="1065" spans="1:10" x14ac:dyDescent="0.25">
      <c r="A1065" s="2">
        <v>44134</v>
      </c>
      <c r="B1065" s="4">
        <v>-1.0615710838193015E-2</v>
      </c>
      <c r="C1065" s="6">
        <v>1</v>
      </c>
      <c r="D1065" s="4">
        <v>-1.0659700910356396E-2</v>
      </c>
      <c r="E1065" s="4">
        <v>-1.4553014553014387E-2</v>
      </c>
      <c r="F1065" s="4">
        <f t="shared" si="67"/>
        <v>-1.376374252861064E-2</v>
      </c>
      <c r="G1065" s="4">
        <f t="shared" si="68"/>
        <v>3.1480316904176249E-3</v>
      </c>
      <c r="H1065" s="4">
        <f t="shared" si="69"/>
        <v>1.5740158452088125E-3</v>
      </c>
      <c r="I1065" s="3">
        <f t="shared" si="70"/>
        <v>0.10049665772865009</v>
      </c>
      <c r="J1065" s="3"/>
    </row>
    <row r="1066" spans="1:10" x14ac:dyDescent="0.25">
      <c r="A1066" s="2">
        <v>44137</v>
      </c>
      <c r="B1066" s="4">
        <v>4.1998811562243166E-2</v>
      </c>
      <c r="C1066" s="6">
        <v>1</v>
      </c>
      <c r="D1066" s="4">
        <v>1.141560043622758E-2</v>
      </c>
      <c r="E1066" s="4">
        <v>3.7974683544303778E-2</v>
      </c>
      <c r="F1066" s="4">
        <f t="shared" si="67"/>
        <v>1.752110785643024E-2</v>
      </c>
      <c r="G1066" s="4">
        <f t="shared" si="68"/>
        <v>2.4477703705812925E-2</v>
      </c>
      <c r="H1066" s="4">
        <f t="shared" si="69"/>
        <v>1.2238851852906463E-2</v>
      </c>
      <c r="I1066" s="3">
        <f t="shared" si="70"/>
        <v>7.8654924776239809E-35</v>
      </c>
      <c r="J1066" s="3"/>
    </row>
    <row r="1067" spans="1:10" x14ac:dyDescent="0.25">
      <c r="A1067" s="2">
        <v>44138</v>
      </c>
      <c r="B1067" s="4">
        <v>-1.7063834702355951E-2</v>
      </c>
      <c r="C1067" s="6">
        <v>1</v>
      </c>
      <c r="D1067" s="4">
        <v>1.786586345224217E-2</v>
      </c>
      <c r="E1067" s="4">
        <v>1.7276422764227695E-2</v>
      </c>
      <c r="F1067" s="4">
        <f t="shared" si="67"/>
        <v>1.7369454563553665E-2</v>
      </c>
      <c r="G1067" s="4">
        <f t="shared" si="68"/>
        <v>-3.443328926590962E-2</v>
      </c>
      <c r="H1067" s="4">
        <f t="shared" si="69"/>
        <v>1.721664463295481E-2</v>
      </c>
      <c r="I1067" s="3">
        <f t="shared" si="70"/>
        <v>4.4097947561763629E-64</v>
      </c>
      <c r="J1067" s="3"/>
    </row>
    <row r="1068" spans="1:10" x14ac:dyDescent="0.25">
      <c r="A1068" s="2">
        <v>44139</v>
      </c>
      <c r="B1068" s="4">
        <v>-5.3876658427765012E-3</v>
      </c>
      <c r="C1068" s="6">
        <v>1</v>
      </c>
      <c r="D1068" s="4">
        <v>2.2088494460785979E-2</v>
      </c>
      <c r="E1068" s="4">
        <v>2.8971028971028989E-2</v>
      </c>
      <c r="F1068" s="4">
        <f t="shared" si="67"/>
        <v>2.377830370517163E-2</v>
      </c>
      <c r="G1068" s="4">
        <f t="shared" si="68"/>
        <v>-2.9165969547948131E-2</v>
      </c>
      <c r="H1068" s="4">
        <f t="shared" si="69"/>
        <v>1.4582984773974066E-2</v>
      </c>
      <c r="I1068" s="3">
        <f t="shared" si="70"/>
        <v>1.0423091673038021E-47</v>
      </c>
      <c r="J1068" s="3"/>
    </row>
    <row r="1069" spans="1:10" x14ac:dyDescent="0.25">
      <c r="A1069" s="2">
        <v>44140</v>
      </c>
      <c r="B1069" s="4">
        <v>-1.8056166735359591E-3</v>
      </c>
      <c r="C1069" s="6">
        <v>1</v>
      </c>
      <c r="D1069" s="4">
        <v>1.9551441127862113E-2</v>
      </c>
      <c r="E1069" s="4">
        <v>-9.7087378640777766E-3</v>
      </c>
      <c r="F1069" s="4">
        <f t="shared" si="67"/>
        <v>1.1767395737165889E-2</v>
      </c>
      <c r="G1069" s="4">
        <f t="shared" si="68"/>
        <v>-1.3573012410701848E-2</v>
      </c>
      <c r="H1069" s="4">
        <f t="shared" si="69"/>
        <v>6.7865062053509241E-3</v>
      </c>
      <c r="I1069" s="3">
        <f t="shared" si="70"/>
        <v>6.7716979613921034E-12</v>
      </c>
      <c r="J1069" s="3"/>
    </row>
    <row r="1070" spans="1:10" x14ac:dyDescent="0.25">
      <c r="A1070" s="2">
        <v>44141</v>
      </c>
      <c r="B1070" s="4">
        <v>-1.1757528142785523E-2</v>
      </c>
      <c r="C1070" s="6">
        <v>1</v>
      </c>
      <c r="D1070" s="4">
        <v>-8.5387132355063677E-5</v>
      </c>
      <c r="E1070" s="4">
        <v>-2.4509803921568651E-2</v>
      </c>
      <c r="F1070" s="4">
        <f t="shared" si="67"/>
        <v>-7.8315014295478585E-3</v>
      </c>
      <c r="G1070" s="4">
        <f t="shared" si="68"/>
        <v>-3.9260267132376642E-3</v>
      </c>
      <c r="H1070" s="4">
        <f t="shared" si="69"/>
        <v>1.9630133566188321E-3</v>
      </c>
      <c r="I1070" s="3">
        <f t="shared" si="70"/>
        <v>4.8889526380986696E-2</v>
      </c>
      <c r="J1070" s="3"/>
    </row>
    <row r="1071" spans="1:10" x14ac:dyDescent="0.25">
      <c r="A1071" s="2">
        <v>44144</v>
      </c>
      <c r="B1071" s="4">
        <v>0.12660173835189359</v>
      </c>
      <c r="C1071" s="6">
        <v>1</v>
      </c>
      <c r="D1071" s="4">
        <v>1.2491447328415672E-2</v>
      </c>
      <c r="E1071" s="4">
        <v>6.2311557788944816E-2</v>
      </c>
      <c r="F1071" s="4">
        <f t="shared" si="67"/>
        <v>2.4659932460647686E-2</v>
      </c>
      <c r="G1071" s="4">
        <f t="shared" si="68"/>
        <v>0.10194180589124591</v>
      </c>
      <c r="H1071" s="4">
        <f t="shared" si="69"/>
        <v>5.0970902945622953E-2</v>
      </c>
      <c r="I1071" s="3">
        <f t="shared" si="70"/>
        <v>0</v>
      </c>
      <c r="J1071" s="3"/>
    </row>
    <row r="1072" spans="1:10" x14ac:dyDescent="0.25">
      <c r="A1072" s="2">
        <v>44145</v>
      </c>
      <c r="B1072" s="4">
        <v>2.2185174460595425E-2</v>
      </c>
      <c r="C1072" s="6">
        <v>1</v>
      </c>
      <c r="D1072" s="4">
        <v>-1.2927023587642195E-3</v>
      </c>
      <c r="E1072" s="4">
        <v>3.4058656575212787E-2</v>
      </c>
      <c r="F1072" s="4">
        <f t="shared" si="67"/>
        <v>6.2972198351490235E-3</v>
      </c>
      <c r="G1072" s="4">
        <f t="shared" si="68"/>
        <v>1.5887954625446402E-2</v>
      </c>
      <c r="H1072" s="4">
        <f t="shared" si="69"/>
        <v>7.9439773127232011E-3</v>
      </c>
      <c r="I1072" s="3">
        <f t="shared" si="70"/>
        <v>7.5614787036229823E-16</v>
      </c>
      <c r="J1072" s="3"/>
    </row>
    <row r="1073" spans="1:10" x14ac:dyDescent="0.25">
      <c r="A1073" s="2">
        <v>44146</v>
      </c>
      <c r="B1073" s="4">
        <v>-1.0309361254992599E-2</v>
      </c>
      <c r="C1073" s="6">
        <v>1</v>
      </c>
      <c r="D1073" s="4">
        <v>7.2037433878895385E-3</v>
      </c>
      <c r="E1073" s="4">
        <v>5.4894784995425105E-3</v>
      </c>
      <c r="F1073" s="4">
        <f t="shared" si="67"/>
        <v>5.7610471260142859E-3</v>
      </c>
      <c r="G1073" s="4">
        <f t="shared" si="68"/>
        <v>-1.6070408381006887E-2</v>
      </c>
      <c r="H1073" s="4">
        <f t="shared" si="69"/>
        <v>8.0352041905034435E-3</v>
      </c>
      <c r="I1073" s="3">
        <f t="shared" si="70"/>
        <v>4.1088244743132851E-16</v>
      </c>
      <c r="J1073" s="3"/>
    </row>
    <row r="1074" spans="1:10" x14ac:dyDescent="0.25">
      <c r="A1074" s="2">
        <v>44147</v>
      </c>
      <c r="B1074" s="4">
        <v>-3.4265389781671707E-2</v>
      </c>
      <c r="C1074" s="6">
        <v>1</v>
      </c>
      <c r="D1074" s="4">
        <v>-9.5269305637877277E-3</v>
      </c>
      <c r="E1074" s="4">
        <v>-1.0919017288444133E-2</v>
      </c>
      <c r="F1074" s="4">
        <f t="shared" si="67"/>
        <v>-1.1916421830920371E-2</v>
      </c>
      <c r="G1074" s="4">
        <f t="shared" si="68"/>
        <v>-2.2348967950751336E-2</v>
      </c>
      <c r="H1074" s="4">
        <f t="shared" si="69"/>
        <v>1.1174483975375668E-2</v>
      </c>
      <c r="I1074" s="3">
        <f t="shared" si="70"/>
        <v>2.0199769445386738E-29</v>
      </c>
      <c r="J1074" s="3"/>
    </row>
    <row r="1075" spans="1:10" x14ac:dyDescent="0.25">
      <c r="A1075" s="2">
        <v>44148</v>
      </c>
      <c r="B1075" s="4">
        <v>2.4127196281918728E-2</v>
      </c>
      <c r="C1075" s="6">
        <v>1</v>
      </c>
      <c r="D1075" s="4">
        <v>1.3595749379782696E-2</v>
      </c>
      <c r="E1075" s="4">
        <v>-1.3799448022078997E-2</v>
      </c>
      <c r="F1075" s="4">
        <f t="shared" si="67"/>
        <v>5.9258997103080894E-3</v>
      </c>
      <c r="G1075" s="4">
        <f t="shared" si="68"/>
        <v>1.820129657161064E-2</v>
      </c>
      <c r="H1075" s="4">
        <f t="shared" si="69"/>
        <v>9.1006482858053198E-3</v>
      </c>
      <c r="I1075" s="3">
        <f t="shared" si="70"/>
        <v>2.7726517381580541E-20</v>
      </c>
      <c r="J1075" s="3"/>
    </row>
    <row r="1076" spans="1:10" x14ac:dyDescent="0.25">
      <c r="A1076" s="2">
        <v>44151</v>
      </c>
      <c r="B1076" s="4">
        <v>5.7649610761198788E-2</v>
      </c>
      <c r="C1076" s="6">
        <v>1</v>
      </c>
      <c r="D1076" s="4">
        <v>1.2411590425976504E-2</v>
      </c>
      <c r="E1076" s="4">
        <v>2.5186567164179108E-2</v>
      </c>
      <c r="F1076" s="4">
        <f t="shared" si="67"/>
        <v>1.5024826860627706E-2</v>
      </c>
      <c r="G1076" s="4">
        <f t="shared" si="68"/>
        <v>4.2624783900571082E-2</v>
      </c>
      <c r="H1076" s="4">
        <f t="shared" si="69"/>
        <v>2.1312391950285541E-2</v>
      </c>
      <c r="I1076" s="3">
        <f t="shared" si="70"/>
        <v>1.2552247321891131E-92</v>
      </c>
      <c r="J1076" s="3"/>
    </row>
    <row r="1077" spans="1:10" x14ac:dyDescent="0.25">
      <c r="A1077" s="2">
        <v>44152</v>
      </c>
      <c r="B1077" s="4">
        <v>1.3364858247677303E-2</v>
      </c>
      <c r="C1077" s="6">
        <v>1</v>
      </c>
      <c r="D1077" s="4">
        <v>-5.0850919644604975E-3</v>
      </c>
      <c r="E1077" s="4">
        <v>-9.0991810737028889E-4</v>
      </c>
      <c r="F1077" s="4">
        <f t="shared" si="67"/>
        <v>-5.7659122666538932E-3</v>
      </c>
      <c r="G1077" s="4">
        <f t="shared" si="68"/>
        <v>1.9130770514331194E-2</v>
      </c>
      <c r="H1077" s="4">
        <f t="shared" si="69"/>
        <v>9.565385257165597E-3</v>
      </c>
      <c r="I1077" s="3">
        <f t="shared" si="70"/>
        <v>3.265437904263863E-22</v>
      </c>
      <c r="J1077" s="3"/>
    </row>
    <row r="1078" spans="1:10" x14ac:dyDescent="0.25">
      <c r="A1078" s="2">
        <v>44153</v>
      </c>
      <c r="B1078" s="4">
        <v>-3.7755411263150296E-2</v>
      </c>
      <c r="C1078" s="6">
        <v>1</v>
      </c>
      <c r="D1078" s="4">
        <v>-1.2045899401192384E-2</v>
      </c>
      <c r="E1078" s="4">
        <v>8.1967213114753079E-3</v>
      </c>
      <c r="F1078" s="4">
        <f t="shared" si="67"/>
        <v>-9.0129607011849369E-3</v>
      </c>
      <c r="G1078" s="4">
        <f t="shared" si="68"/>
        <v>-2.8742450561965359E-2</v>
      </c>
      <c r="H1078" s="4">
        <f t="shared" si="69"/>
        <v>1.4371225280982679E-2</v>
      </c>
      <c r="I1078" s="3">
        <f t="shared" si="70"/>
        <v>1.8036963760440868E-46</v>
      </c>
      <c r="J1078" s="3"/>
    </row>
    <row r="1079" spans="1:10" x14ac:dyDescent="0.25">
      <c r="A1079" s="2">
        <v>44154</v>
      </c>
      <c r="B1079" s="4">
        <v>5.1061818409874338E-3</v>
      </c>
      <c r="C1079" s="6">
        <v>1</v>
      </c>
      <c r="D1079" s="4">
        <v>4.0549998719476843E-3</v>
      </c>
      <c r="E1079" s="4">
        <v>2.7100271002709064E-3</v>
      </c>
      <c r="F1079" s="4">
        <f t="shared" si="67"/>
        <v>2.5136877957058421E-3</v>
      </c>
      <c r="G1079" s="4">
        <f t="shared" si="68"/>
        <v>2.5924940452815917E-3</v>
      </c>
      <c r="H1079" s="4">
        <f t="shared" si="69"/>
        <v>1.2962470226407959E-3</v>
      </c>
      <c r="I1079" s="3">
        <f t="shared" si="70"/>
        <v>0.15619603343471306</v>
      </c>
      <c r="J1079" s="3"/>
    </row>
    <row r="1080" spans="1:10" x14ac:dyDescent="0.25">
      <c r="A1080" s="2">
        <v>44155</v>
      </c>
      <c r="B1080" s="4">
        <v>-1.2299392785150132E-2</v>
      </c>
      <c r="C1080" s="6">
        <v>1</v>
      </c>
      <c r="D1080" s="4">
        <v>-6.7124248110926876E-3</v>
      </c>
      <c r="E1080" s="4">
        <v>1.4414414414414489E-2</v>
      </c>
      <c r="F1080" s="4">
        <f t="shared" si="67"/>
        <v>-3.1232312554062168E-3</v>
      </c>
      <c r="G1080" s="4">
        <f t="shared" si="68"/>
        <v>-9.1761615297439141E-3</v>
      </c>
      <c r="H1080" s="4">
        <f t="shared" si="69"/>
        <v>4.588080764871957E-3</v>
      </c>
      <c r="I1080" s="3">
        <f t="shared" si="70"/>
        <v>4.2827954817419804E-6</v>
      </c>
      <c r="J1080" s="3"/>
    </row>
    <row r="1081" spans="1:10" x14ac:dyDescent="0.25">
      <c r="A1081" s="2">
        <v>44158</v>
      </c>
      <c r="B1081" s="4">
        <v>6.5511529613194952E-2</v>
      </c>
      <c r="C1081" s="6">
        <v>1</v>
      </c>
      <c r="D1081" s="4">
        <v>6.0005766401256544E-3</v>
      </c>
      <c r="E1081" s="4">
        <v>1.4209591474245054E-2</v>
      </c>
      <c r="F1081" s="4">
        <f t="shared" si="67"/>
        <v>7.0420673521922423E-3</v>
      </c>
      <c r="G1081" s="4">
        <f t="shared" si="68"/>
        <v>5.8469462261002712E-2</v>
      </c>
      <c r="H1081" s="4">
        <f t="shared" si="69"/>
        <v>2.9234731130501356E-2</v>
      </c>
      <c r="I1081" s="3">
        <f t="shared" si="70"/>
        <v>9.7093549370070764E-154</v>
      </c>
      <c r="J1081" s="3"/>
    </row>
    <row r="1082" spans="1:10" x14ac:dyDescent="0.25">
      <c r="A1082" s="2">
        <v>44159</v>
      </c>
      <c r="B1082" s="4">
        <v>6.6565226752642426E-2</v>
      </c>
      <c r="C1082" s="6">
        <v>1</v>
      </c>
      <c r="D1082" s="4">
        <v>1.5999175430434498E-2</v>
      </c>
      <c r="E1082" s="4">
        <v>4.4658493870402882E-2</v>
      </c>
      <c r="F1082" s="4">
        <f t="shared" si="67"/>
        <v>2.292827012363173E-2</v>
      </c>
      <c r="G1082" s="4">
        <f t="shared" si="68"/>
        <v>4.3636956629010695E-2</v>
      </c>
      <c r="H1082" s="4">
        <f t="shared" si="69"/>
        <v>2.1818478314505348E-2</v>
      </c>
      <c r="I1082" s="3">
        <f t="shared" si="70"/>
        <v>2.4548901933376238E-96</v>
      </c>
      <c r="J1082" s="3"/>
    </row>
    <row r="1083" spans="1:10" x14ac:dyDescent="0.25">
      <c r="A1083" s="2">
        <v>44160</v>
      </c>
      <c r="B1083" s="4">
        <v>-2.7870457828179651E-2</v>
      </c>
      <c r="C1083" s="6">
        <v>1</v>
      </c>
      <c r="D1083" s="4">
        <v>-1.4265871796175222E-3</v>
      </c>
      <c r="E1083" s="4">
        <v>1.67644593461862E-2</v>
      </c>
      <c r="F1083" s="4">
        <f t="shared" si="67"/>
        <v>1.7311199881925921E-3</v>
      </c>
      <c r="G1083" s="4">
        <f t="shared" si="68"/>
        <v>-2.9601577816372245E-2</v>
      </c>
      <c r="H1083" s="4">
        <f t="shared" si="69"/>
        <v>1.4800788908186122E-2</v>
      </c>
      <c r="I1083" s="3">
        <f t="shared" si="70"/>
        <v>5.3895043703121221E-49</v>
      </c>
      <c r="J1083" s="3"/>
    </row>
    <row r="1084" spans="1:10" x14ac:dyDescent="0.25">
      <c r="A1084" s="2">
        <v>44162</v>
      </c>
      <c r="B1084" s="4">
        <v>-1.5192464672216022E-2</v>
      </c>
      <c r="C1084" s="6">
        <v>1</v>
      </c>
      <c r="D1084" s="4">
        <v>2.7198900872535958E-3</v>
      </c>
      <c r="E1084" s="4">
        <v>-9.0684253915912505E-3</v>
      </c>
      <c r="F1084" s="4">
        <f t="shared" si="67"/>
        <v>-1.5959256901128295E-3</v>
      </c>
      <c r="G1084" s="4">
        <f t="shared" si="68"/>
        <v>-1.3596538982103192E-2</v>
      </c>
      <c r="H1084" s="4">
        <f t="shared" si="69"/>
        <v>6.7982694910515961E-3</v>
      </c>
      <c r="I1084" s="3">
        <f t="shared" si="70"/>
        <v>6.223155485304729E-12</v>
      </c>
      <c r="J1084" s="3"/>
    </row>
    <row r="1085" spans="1:10" x14ac:dyDescent="0.25">
      <c r="A1085" s="2">
        <v>44165</v>
      </c>
      <c r="B1085" s="4">
        <v>-5.1256445450896138E-2</v>
      </c>
      <c r="C1085" s="6">
        <v>1</v>
      </c>
      <c r="D1085" s="4">
        <v>-4.5481538179117376E-3</v>
      </c>
      <c r="E1085" s="4">
        <v>-8.3194675540765317E-3</v>
      </c>
      <c r="F1085" s="4">
        <f t="shared" si="67"/>
        <v>-7.2445484446090214E-3</v>
      </c>
      <c r="G1085" s="4">
        <f t="shared" si="68"/>
        <v>-4.4011897006287118E-2</v>
      </c>
      <c r="H1085" s="4">
        <f t="shared" si="69"/>
        <v>2.2005948503143559E-2</v>
      </c>
      <c r="I1085" s="3">
        <f t="shared" si="70"/>
        <v>1.3814253125582104E-97</v>
      </c>
      <c r="J1085" s="3"/>
    </row>
    <row r="1086" spans="1:10" x14ac:dyDescent="0.25">
      <c r="A1086" s="2">
        <v>44166</v>
      </c>
      <c r="B1086" s="4">
        <v>9.7035970546359707E-3</v>
      </c>
      <c r="C1086" s="6">
        <v>1</v>
      </c>
      <c r="D1086" s="4">
        <v>1.1009570527183543E-2</v>
      </c>
      <c r="E1086" s="4">
        <v>-8.3892617449664586E-3</v>
      </c>
      <c r="F1086" s="4">
        <f t="shared" si="67"/>
        <v>5.2420131289970823E-3</v>
      </c>
      <c r="G1086" s="4">
        <f t="shared" si="68"/>
        <v>4.4615839256388883E-3</v>
      </c>
      <c r="H1086" s="4">
        <f t="shared" si="69"/>
        <v>2.2307919628194442E-3</v>
      </c>
      <c r="I1086" s="3">
        <f t="shared" si="70"/>
        <v>2.533130816216219E-2</v>
      </c>
      <c r="J1086" s="3"/>
    </row>
    <row r="1087" spans="1:10" x14ac:dyDescent="0.25">
      <c r="A1087" s="2">
        <v>44167</v>
      </c>
      <c r="B1087" s="4">
        <v>3.7402578196168212E-2</v>
      </c>
      <c r="C1087" s="6">
        <v>1</v>
      </c>
      <c r="D1087" s="4">
        <v>2.1233881108442265E-3</v>
      </c>
      <c r="E1087" s="4">
        <v>1.5228426395939021E-2</v>
      </c>
      <c r="F1087" s="4">
        <f t="shared" si="67"/>
        <v>4.1884269873174902E-3</v>
      </c>
      <c r="G1087" s="4">
        <f t="shared" si="68"/>
        <v>3.3214151208850726E-2</v>
      </c>
      <c r="H1087" s="4">
        <f t="shared" si="69"/>
        <v>1.6607075604425363E-2</v>
      </c>
      <c r="I1087" s="3">
        <f t="shared" si="70"/>
        <v>2.9502955325614331E-60</v>
      </c>
      <c r="J1087" s="3"/>
    </row>
    <row r="1088" spans="1:10" x14ac:dyDescent="0.25">
      <c r="A1088" s="2">
        <v>44168</v>
      </c>
      <c r="B1088" s="4">
        <v>6.7602565143145554E-3</v>
      </c>
      <c r="C1088" s="6">
        <v>1</v>
      </c>
      <c r="D1088" s="4">
        <v>-1.9012663259099227E-4</v>
      </c>
      <c r="E1088" s="4">
        <v>1.3333333333333419E-2</v>
      </c>
      <c r="F1088" s="4">
        <f t="shared" si="67"/>
        <v>1.8403745055022768E-3</v>
      </c>
      <c r="G1088" s="4">
        <f t="shared" si="68"/>
        <v>4.9198820088122786E-3</v>
      </c>
      <c r="H1088" s="4">
        <f t="shared" si="69"/>
        <v>2.4599410044061393E-3</v>
      </c>
      <c r="I1088" s="3">
        <f t="shared" si="70"/>
        <v>1.4023434123839371E-2</v>
      </c>
      <c r="J1088" s="3"/>
    </row>
    <row r="1089" spans="1:10" x14ac:dyDescent="0.25">
      <c r="A1089" s="2">
        <v>44169</v>
      </c>
      <c r="B1089" s="4">
        <v>3.655802339201486E-2</v>
      </c>
      <c r="C1089" s="6">
        <v>1</v>
      </c>
      <c r="D1089" s="4">
        <v>8.5862024814002957E-3</v>
      </c>
      <c r="E1089" s="4">
        <v>6.5789473684210176E-3</v>
      </c>
      <c r="F1089" s="4">
        <f t="shared" si="67"/>
        <v>7.1530695682698563E-3</v>
      </c>
      <c r="G1089" s="4">
        <f t="shared" si="68"/>
        <v>2.9404953823745004E-2</v>
      </c>
      <c r="H1089" s="4">
        <f t="shared" si="69"/>
        <v>1.4702476911872502E-2</v>
      </c>
      <c r="I1089" s="3">
        <f t="shared" si="70"/>
        <v>1.6114921612820331E-48</v>
      </c>
      <c r="J1089" s="3"/>
    </row>
    <row r="1090" spans="1:10" x14ac:dyDescent="0.25">
      <c r="A1090" s="2">
        <v>44172</v>
      </c>
      <c r="B1090" s="4">
        <v>-1.8713991511267847E-2</v>
      </c>
      <c r="C1090" s="6">
        <v>1</v>
      </c>
      <c r="D1090" s="4">
        <v>-1.8588582454478475E-3</v>
      </c>
      <c r="E1090" s="4">
        <v>-5.7189542483659928E-3</v>
      </c>
      <c r="F1090" s="4">
        <f t="shared" si="67"/>
        <v>-4.4126021079807388E-3</v>
      </c>
      <c r="G1090" s="4">
        <f t="shared" si="68"/>
        <v>-1.4301389403287108E-2</v>
      </c>
      <c r="H1090" s="4">
        <f t="shared" si="69"/>
        <v>7.150694701643554E-3</v>
      </c>
      <c r="I1090" s="3">
        <f t="shared" si="70"/>
        <v>4.6534842665482725E-13</v>
      </c>
      <c r="J1090" s="3"/>
    </row>
    <row r="1091" spans="1:10" x14ac:dyDescent="0.25">
      <c r="A1091" s="2">
        <v>44173</v>
      </c>
      <c r="B1091" s="4">
        <v>3.2762768975867607E-2</v>
      </c>
      <c r="C1091" s="6">
        <v>1</v>
      </c>
      <c r="D1091" s="4">
        <v>2.780077571470807E-3</v>
      </c>
      <c r="E1091" s="4">
        <v>3.2867707477404196E-3</v>
      </c>
      <c r="F1091" s="4">
        <f t="shared" si="67"/>
        <v>1.6376522628980003E-3</v>
      </c>
      <c r="G1091" s="4">
        <f t="shared" si="68"/>
        <v>3.1125116712969605E-2</v>
      </c>
      <c r="H1091" s="4">
        <f t="shared" si="69"/>
        <v>1.5562558356484802E-2</v>
      </c>
      <c r="I1091" s="3">
        <f t="shared" si="70"/>
        <v>1.050377702161689E-53</v>
      </c>
      <c r="J1091" s="3"/>
    </row>
    <row r="1092" spans="1:10" x14ac:dyDescent="0.25">
      <c r="A1092" s="2">
        <v>44174</v>
      </c>
      <c r="B1092" s="4">
        <v>1.3257556455561925E-2</v>
      </c>
      <c r="C1092" s="6">
        <v>1</v>
      </c>
      <c r="D1092" s="4">
        <v>-8.7476518326320418E-3</v>
      </c>
      <c r="E1092" s="4">
        <v>-8.1900081900099231E-4</v>
      </c>
      <c r="F1092" s="4">
        <f t="shared" si="67"/>
        <v>-8.6862639912375604E-3</v>
      </c>
      <c r="G1092" s="4">
        <f t="shared" si="68"/>
        <v>2.1943820446799486E-2</v>
      </c>
      <c r="H1092" s="4">
        <f t="shared" si="69"/>
        <v>1.0971910223399743E-2</v>
      </c>
      <c r="I1092" s="3">
        <f t="shared" si="70"/>
        <v>1.5412547691738978E-28</v>
      </c>
      <c r="J1092" s="3"/>
    </row>
    <row r="1093" spans="1:10" x14ac:dyDescent="0.25">
      <c r="A1093" s="2">
        <v>44175</v>
      </c>
      <c r="B1093" s="4">
        <v>2.8270993970562319E-2</v>
      </c>
      <c r="C1093" s="6">
        <v>1</v>
      </c>
      <c r="D1093" s="4">
        <v>-5.4305223348172227E-4</v>
      </c>
      <c r="E1093" s="4">
        <v>2.9508196721311553E-2</v>
      </c>
      <c r="F1093" s="4">
        <f t="shared" si="67"/>
        <v>5.7266322049941429E-3</v>
      </c>
      <c r="G1093" s="4">
        <f t="shared" si="68"/>
        <v>2.2544361765568177E-2</v>
      </c>
      <c r="H1093" s="4">
        <f t="shared" si="69"/>
        <v>1.1272180882784089E-2</v>
      </c>
      <c r="I1093" s="3">
        <f t="shared" si="70"/>
        <v>5.5702203880789501E-30</v>
      </c>
      <c r="J1093" s="3"/>
    </row>
    <row r="1094" spans="1:10" x14ac:dyDescent="0.25">
      <c r="A1094" s="2">
        <v>44176</v>
      </c>
      <c r="B1094" s="4">
        <v>-4.7716271854875147E-3</v>
      </c>
      <c r="C1094" s="6">
        <v>1</v>
      </c>
      <c r="D1094" s="4">
        <v>-1.2496828625181422E-3</v>
      </c>
      <c r="E1094" s="4">
        <v>-6.3694267515923553E-3</v>
      </c>
      <c r="F1094" s="4">
        <f t="shared" si="67"/>
        <v>-4.0906695980663082E-3</v>
      </c>
      <c r="G1094" s="4">
        <f t="shared" si="68"/>
        <v>-6.8095758742120656E-4</v>
      </c>
      <c r="H1094" s="4">
        <f t="shared" si="69"/>
        <v>3.4047879371060328E-4</v>
      </c>
      <c r="I1094" s="3">
        <f t="shared" si="70"/>
        <v>0.375447376964894</v>
      </c>
      <c r="J1094" s="3"/>
    </row>
    <row r="1095" spans="1:10" x14ac:dyDescent="0.25">
      <c r="A1095" s="2">
        <v>44179</v>
      </c>
      <c r="B1095" s="4">
        <v>-3.6073056838339501E-2</v>
      </c>
      <c r="C1095" s="6">
        <v>1</v>
      </c>
      <c r="D1095" s="4">
        <v>-4.5354603799331317E-3</v>
      </c>
      <c r="E1095" s="4">
        <v>4.8076923076922906E-3</v>
      </c>
      <c r="F1095" s="4">
        <f t="shared" si="67"/>
        <v>-3.8501296518409218E-3</v>
      </c>
      <c r="G1095" s="4">
        <f t="shared" si="68"/>
        <v>-3.2222927186498579E-2</v>
      </c>
      <c r="H1095" s="4">
        <f t="shared" si="69"/>
        <v>1.6111463593249289E-2</v>
      </c>
      <c r="I1095" s="3">
        <f t="shared" si="70"/>
        <v>5.3093388117252246E-57</v>
      </c>
      <c r="J1095" s="3"/>
    </row>
    <row r="1096" spans="1:10" x14ac:dyDescent="0.25">
      <c r="A1096" s="2">
        <v>44180</v>
      </c>
      <c r="B1096" s="4">
        <v>1.9422049884773251E-2</v>
      </c>
      <c r="C1096" s="6">
        <v>1</v>
      </c>
      <c r="D1096" s="4">
        <v>1.3613337921371871E-2</v>
      </c>
      <c r="E1096" s="4">
        <v>8.7719298245614308E-3</v>
      </c>
      <c r="F1096" s="4">
        <f t="shared" si="67"/>
        <v>1.1758997243886663E-2</v>
      </c>
      <c r="G1096" s="4">
        <f t="shared" si="68"/>
        <v>7.6630526408865886E-3</v>
      </c>
      <c r="H1096" s="4">
        <f t="shared" si="69"/>
        <v>3.8315263204432943E-3</v>
      </c>
      <c r="I1096" s="3">
        <f t="shared" si="70"/>
        <v>1.2471131138485161E-4</v>
      </c>
      <c r="J1096" s="3"/>
    </row>
    <row r="1097" spans="1:10" x14ac:dyDescent="0.25">
      <c r="A1097" s="2">
        <v>44181</v>
      </c>
      <c r="B1097" s="4">
        <v>1.5334671869605021E-2</v>
      </c>
      <c r="C1097" s="6">
        <v>1</v>
      </c>
      <c r="D1097" s="4">
        <v>1.5975389862095124E-3</v>
      </c>
      <c r="E1097" s="4">
        <v>7.1146245059288127E-3</v>
      </c>
      <c r="F1097" s="4">
        <f t="shared" si="67"/>
        <v>1.6740150978470159E-3</v>
      </c>
      <c r="G1097" s="4">
        <f t="shared" si="68"/>
        <v>1.3660656771758005E-2</v>
      </c>
      <c r="H1097" s="4">
        <f t="shared" si="69"/>
        <v>6.8303283858790025E-3</v>
      </c>
      <c r="I1097" s="3">
        <f t="shared" si="70"/>
        <v>4.3364124847944856E-12</v>
      </c>
      <c r="J1097" s="3"/>
    </row>
    <row r="1098" spans="1:10" x14ac:dyDescent="0.25">
      <c r="A1098" s="2">
        <v>44182</v>
      </c>
      <c r="B1098" s="4">
        <v>-5.0344209914922056E-3</v>
      </c>
      <c r="C1098" s="6">
        <v>1</v>
      </c>
      <c r="D1098" s="4">
        <v>5.5690280016975624E-3</v>
      </c>
      <c r="E1098" s="4">
        <v>8.6342229199372067E-3</v>
      </c>
      <c r="F1098" s="4">
        <f t="shared" si="67"/>
        <v>5.257864488166614E-3</v>
      </c>
      <c r="G1098" s="4">
        <f t="shared" si="68"/>
        <v>-1.029228547965882E-2</v>
      </c>
      <c r="H1098" s="4">
        <f t="shared" si="69"/>
        <v>5.1461427398294098E-3</v>
      </c>
      <c r="I1098" s="3">
        <f t="shared" si="70"/>
        <v>2.2978840127406994E-7</v>
      </c>
      <c r="J1098" s="3"/>
    </row>
    <row r="1099" spans="1:10" x14ac:dyDescent="0.25">
      <c r="A1099" s="2">
        <v>44183</v>
      </c>
      <c r="B1099" s="4">
        <v>-1.7249315579060065E-2</v>
      </c>
      <c r="C1099" s="6">
        <v>1</v>
      </c>
      <c r="D1099" s="4">
        <v>-3.9520254150541279E-3</v>
      </c>
      <c r="E1099" s="4">
        <v>1.3229571984435751E-2</v>
      </c>
      <c r="F1099" s="4">
        <f t="shared" si="67"/>
        <v>-1.2100097528357171E-3</v>
      </c>
      <c r="G1099" s="4">
        <f t="shared" si="68"/>
        <v>-1.603930582622435E-2</v>
      </c>
      <c r="H1099" s="4">
        <f t="shared" si="69"/>
        <v>8.0196529131121748E-3</v>
      </c>
      <c r="I1099" s="3">
        <f t="shared" si="70"/>
        <v>4.6792782849560221E-16</v>
      </c>
      <c r="J1099" s="3"/>
    </row>
    <row r="1100" spans="1:10" x14ac:dyDescent="0.25">
      <c r="A1100" s="2">
        <v>44186</v>
      </c>
      <c r="B1100" s="4">
        <v>-1.8254038386657845E-2</v>
      </c>
      <c r="C1100" s="6">
        <v>1</v>
      </c>
      <c r="D1100" s="4">
        <v>-3.2929914211821121E-3</v>
      </c>
      <c r="E1100" s="4">
        <v>-2.6113671274961558E-2</v>
      </c>
      <c r="F1100" s="4">
        <f t="shared" si="67"/>
        <v>-1.0823101568012736E-2</v>
      </c>
      <c r="G1100" s="4">
        <f t="shared" si="68"/>
        <v>-7.4309368186451091E-3</v>
      </c>
      <c r="H1100" s="4">
        <f t="shared" si="69"/>
        <v>3.7154684093225546E-3</v>
      </c>
      <c r="I1100" s="3">
        <f t="shared" si="70"/>
        <v>2.1624400284931747E-4</v>
      </c>
      <c r="J1100" s="3"/>
    </row>
    <row r="1101" spans="1:10" x14ac:dyDescent="0.25">
      <c r="A1101" s="2">
        <v>44187</v>
      </c>
      <c r="B1101" s="4">
        <v>-1.6924846244159797E-2</v>
      </c>
      <c r="C1101" s="6">
        <v>1</v>
      </c>
      <c r="D1101" s="4">
        <v>-1.9226295883710831E-3</v>
      </c>
      <c r="E1101" s="4">
        <v>-1.577287066246047E-2</v>
      </c>
      <c r="F1101" s="4">
        <f t="shared" si="67"/>
        <v>-7.0557846160574974E-3</v>
      </c>
      <c r="G1101" s="4">
        <f t="shared" si="68"/>
        <v>-9.8690616281022995E-3</v>
      </c>
      <c r="H1101" s="4">
        <f t="shared" si="69"/>
        <v>4.9345308140511497E-3</v>
      </c>
      <c r="I1101" s="3">
        <f t="shared" si="70"/>
        <v>7.2364094215991899E-7</v>
      </c>
      <c r="J1101" s="3"/>
    </row>
    <row r="1102" spans="1:10" x14ac:dyDescent="0.25">
      <c r="A1102" s="2">
        <v>44188</v>
      </c>
      <c r="B1102" s="4">
        <v>1.2851527063804102E-2</v>
      </c>
      <c r="C1102" s="6">
        <v>1</v>
      </c>
      <c r="D1102" s="4">
        <v>8.6822001654596193E-4</v>
      </c>
      <c r="E1102" s="4">
        <v>2.1634615384615419E-2</v>
      </c>
      <c r="F1102" s="4">
        <f t="shared" si="67"/>
        <v>4.8311153154783504E-3</v>
      </c>
      <c r="G1102" s="4">
        <f t="shared" si="68"/>
        <v>8.0204117483257519E-3</v>
      </c>
      <c r="H1102" s="4">
        <f t="shared" si="69"/>
        <v>4.010205874162876E-3</v>
      </c>
      <c r="I1102" s="3">
        <f t="shared" si="70"/>
        <v>5.8146869986937981E-5</v>
      </c>
      <c r="J1102" s="3"/>
    </row>
    <row r="1103" spans="1:10" x14ac:dyDescent="0.25">
      <c r="A1103" s="2">
        <v>44189</v>
      </c>
      <c r="B1103" s="4">
        <v>-4.0699967830305495E-3</v>
      </c>
      <c r="C1103" s="6">
        <v>1</v>
      </c>
      <c r="D1103" s="4">
        <v>3.8766310788824754E-3</v>
      </c>
      <c r="E1103" s="4">
        <v>3.1372549019608176E-3</v>
      </c>
      <c r="F1103" s="4">
        <f t="shared" si="67"/>
        <v>2.480463944661811E-3</v>
      </c>
      <c r="G1103" s="4">
        <f t="shared" si="68"/>
        <v>-6.5504607276923605E-3</v>
      </c>
      <c r="H1103" s="4">
        <f t="shared" si="69"/>
        <v>3.2752303638461802E-3</v>
      </c>
      <c r="I1103" s="3">
        <f t="shared" si="70"/>
        <v>1.1515995071980293E-3</v>
      </c>
      <c r="J1103" s="3"/>
    </row>
    <row r="1104" spans="1:10" x14ac:dyDescent="0.25">
      <c r="A1104" s="2">
        <v>44193</v>
      </c>
      <c r="B1104" s="4">
        <v>3.3654994547778205E-3</v>
      </c>
      <c r="C1104" s="6">
        <v>1</v>
      </c>
      <c r="D1104" s="4">
        <v>8.6953252578101381E-3</v>
      </c>
      <c r="E1104" s="4">
        <v>-7.8186082877247376E-3</v>
      </c>
      <c r="F1104" s="4">
        <f t="shared" si="67"/>
        <v>3.5290494376904276E-3</v>
      </c>
      <c r="G1104" s="4">
        <f t="shared" si="68"/>
        <v>-1.6354998291260702E-4</v>
      </c>
      <c r="H1104" s="4">
        <f t="shared" si="69"/>
        <v>8.1774991456303511E-5</v>
      </c>
      <c r="I1104" s="3">
        <f t="shared" si="70"/>
        <v>0.39770173932735775</v>
      </c>
      <c r="J1104" s="3"/>
    </row>
    <row r="1105" spans="1:10" x14ac:dyDescent="0.25">
      <c r="A1105" s="2">
        <v>44194</v>
      </c>
      <c r="B1105" s="4">
        <v>-1.126015815206971E-2</v>
      </c>
      <c r="C1105" s="6">
        <v>1</v>
      </c>
      <c r="D1105" s="4">
        <v>-1.9275023147450332E-3</v>
      </c>
      <c r="E1105" s="4">
        <v>4.7281323877068626E-3</v>
      </c>
      <c r="F1105" s="4">
        <f t="shared" si="67"/>
        <v>-1.7744884552055233E-3</v>
      </c>
      <c r="G1105" s="4">
        <f t="shared" si="68"/>
        <v>-9.4856696968641865E-3</v>
      </c>
      <c r="H1105" s="4">
        <f t="shared" si="69"/>
        <v>4.7428348484320933E-3</v>
      </c>
      <c r="I1105" s="3">
        <f t="shared" si="70"/>
        <v>1.9655450028146306E-6</v>
      </c>
      <c r="J1105" s="3"/>
    </row>
    <row r="1106" spans="1:10" x14ac:dyDescent="0.25">
      <c r="A1106" s="2">
        <v>44195</v>
      </c>
      <c r="B1106" s="4">
        <v>7.9959833289777738E-3</v>
      </c>
      <c r="C1106" s="6">
        <v>1</v>
      </c>
      <c r="D1106" s="4">
        <v>1.3143364767294052E-3</v>
      </c>
      <c r="E1106" s="4">
        <v>6.2745098039216352E-3</v>
      </c>
      <c r="F1106" s="4">
        <f t="shared" ref="F1106:F1169" si="71">SUMPRODUCT(B$2:D$2,C1106:E1106)</f>
        <v>1.2298066817021008E-3</v>
      </c>
      <c r="G1106" s="4">
        <f t="shared" ref="G1106:G1169" si="72">B1106-F1106</f>
        <v>6.7661766472756728E-3</v>
      </c>
      <c r="H1106" s="4">
        <f t="shared" ref="H1106:H1169" si="73">MAX(B$8*G1106,(B$8-1)*G1106)</f>
        <v>3.3830883236378364E-3</v>
      </c>
      <c r="I1106" s="3">
        <f t="shared" ref="I1106:I1169" si="74">_xlfn.T.DIST((B$11-G1106)/B$10,B$9-3,0)</f>
        <v>7.2906169622521065E-4</v>
      </c>
      <c r="J1106" s="3"/>
    </row>
    <row r="1107" spans="1:10" x14ac:dyDescent="0.25">
      <c r="A1107" s="2">
        <v>44196</v>
      </c>
      <c r="B1107" s="4">
        <v>-9.1345889837809446E-3</v>
      </c>
      <c r="C1107" s="6">
        <v>1</v>
      </c>
      <c r="D1107" s="4">
        <v>5.5987572414859521E-3</v>
      </c>
      <c r="E1107" s="4">
        <v>3.8971161340608518E-3</v>
      </c>
      <c r="F1107" s="4">
        <f t="shared" si="71"/>
        <v>4.0605208131410699E-3</v>
      </c>
      <c r="G1107" s="4">
        <f t="shared" si="72"/>
        <v>-1.3195109796922014E-2</v>
      </c>
      <c r="H1107" s="4">
        <f t="shared" si="73"/>
        <v>6.5975548984610072E-3</v>
      </c>
      <c r="I1107" s="3">
        <f t="shared" si="74"/>
        <v>2.5818554338078442E-11</v>
      </c>
      <c r="J1107" s="3"/>
    </row>
    <row r="1108" spans="1:10" x14ac:dyDescent="0.25">
      <c r="A1108" s="2">
        <v>44200</v>
      </c>
      <c r="B1108" s="4">
        <v>6.792847352248943E-3</v>
      </c>
      <c r="C1108" s="6">
        <v>1</v>
      </c>
      <c r="D1108" s="4">
        <v>-1.3772366959520999E-2</v>
      </c>
      <c r="E1108" s="4">
        <v>-1.8633540372670843E-2</v>
      </c>
      <c r="F1108" s="4">
        <f t="shared" si="71"/>
        <v>-1.7317524931812545E-2</v>
      </c>
      <c r="G1108" s="4">
        <f t="shared" si="72"/>
        <v>2.4110372284061488E-2</v>
      </c>
      <c r="H1108" s="4">
        <f t="shared" si="73"/>
        <v>1.2055186142030744E-2</v>
      </c>
      <c r="I1108" s="3">
        <f t="shared" si="74"/>
        <v>6.9363582393907772E-34</v>
      </c>
      <c r="J1108" s="3"/>
    </row>
    <row r="1109" spans="1:10" x14ac:dyDescent="0.25">
      <c r="A1109" s="2">
        <v>44201</v>
      </c>
      <c r="B1109" s="4">
        <v>4.8192833725478668E-2</v>
      </c>
      <c r="C1109" s="6">
        <v>1</v>
      </c>
      <c r="D1109" s="4">
        <v>6.6177464342440651E-3</v>
      </c>
      <c r="E1109" s="4">
        <v>5.6962025316455556E-2</v>
      </c>
      <c r="F1109" s="4">
        <f t="shared" si="71"/>
        <v>1.855980904970005E-2</v>
      </c>
      <c r="G1109" s="4">
        <f t="shared" si="72"/>
        <v>2.9633024675778618E-2</v>
      </c>
      <c r="H1109" s="4">
        <f t="shared" si="73"/>
        <v>1.4816512337889309E-2</v>
      </c>
      <c r="I1109" s="3">
        <f t="shared" si="74"/>
        <v>3.3963332447152574E-49</v>
      </c>
      <c r="J1109" s="3"/>
    </row>
    <row r="1110" spans="1:10" x14ac:dyDescent="0.25">
      <c r="A1110" s="2">
        <v>44202</v>
      </c>
      <c r="B1110" s="4">
        <v>2.5517185616835913E-2</v>
      </c>
      <c r="C1110" s="6">
        <v>1</v>
      </c>
      <c r="D1110" s="4">
        <v>6.0374615637286411E-3</v>
      </c>
      <c r="E1110" s="4">
        <v>7.4850299401199027E-3</v>
      </c>
      <c r="F1110" s="4">
        <f t="shared" si="71"/>
        <v>5.3381040006976752E-3</v>
      </c>
      <c r="G1110" s="4">
        <f t="shared" si="72"/>
        <v>2.0179081616138239E-2</v>
      </c>
      <c r="H1110" s="4">
        <f t="shared" si="73"/>
        <v>1.008954080806912E-2</v>
      </c>
      <c r="I1110" s="3">
        <f t="shared" si="74"/>
        <v>1.7409909255301621E-24</v>
      </c>
      <c r="J1110" s="3"/>
    </row>
    <row r="1111" spans="1:10" x14ac:dyDescent="0.25">
      <c r="A1111" s="2">
        <v>44203</v>
      </c>
      <c r="B1111" s="4">
        <v>7.8457717320805642E-3</v>
      </c>
      <c r="C1111" s="6">
        <v>1</v>
      </c>
      <c r="D1111" s="4">
        <v>1.4803176134321694E-2</v>
      </c>
      <c r="E1111" s="4">
        <v>9.6582466567607383E-3</v>
      </c>
      <c r="F1111" s="4">
        <f t="shared" si="71"/>
        <v>1.2943827104889264E-2</v>
      </c>
      <c r="G1111" s="4">
        <f t="shared" si="72"/>
        <v>-5.0980553728086995E-3</v>
      </c>
      <c r="H1111" s="4">
        <f t="shared" si="73"/>
        <v>2.5490276864043497E-3</v>
      </c>
      <c r="I1111" s="3">
        <f t="shared" si="74"/>
        <v>1.1539888482017003E-2</v>
      </c>
      <c r="J1111" s="3"/>
    </row>
    <row r="1112" spans="1:10" x14ac:dyDescent="0.25">
      <c r="A1112" s="2">
        <v>44204</v>
      </c>
      <c r="B1112" s="4">
        <v>1.1120929328867213E-2</v>
      </c>
      <c r="C1112" s="6">
        <v>1</v>
      </c>
      <c r="D1112" s="4">
        <v>5.7034282228578537E-3</v>
      </c>
      <c r="E1112" s="4">
        <v>2.8697571743929506E-2</v>
      </c>
      <c r="F1112" s="4">
        <f t="shared" si="71"/>
        <v>1.053827316967032E-2</v>
      </c>
      <c r="G1112" s="4">
        <f t="shared" si="72"/>
        <v>5.8265615919689262E-4</v>
      </c>
      <c r="H1112" s="4">
        <f t="shared" si="73"/>
        <v>2.9132807959844631E-4</v>
      </c>
      <c r="I1112" s="3">
        <f t="shared" si="74"/>
        <v>0.37953399448433772</v>
      </c>
      <c r="J1112" s="3"/>
    </row>
    <row r="1113" spans="1:10" x14ac:dyDescent="0.25">
      <c r="A1113" s="2">
        <v>44207</v>
      </c>
      <c r="B1113" s="4">
        <v>3.0356409227451531E-2</v>
      </c>
      <c r="C1113" s="6">
        <v>1</v>
      </c>
      <c r="D1113" s="4">
        <v>-6.5335200908684943E-3</v>
      </c>
      <c r="E1113" s="4">
        <v>-1.1444921316165924E-2</v>
      </c>
      <c r="F1113" s="4">
        <f t="shared" si="71"/>
        <v>-9.6460411127046869E-3</v>
      </c>
      <c r="G1113" s="4">
        <f t="shared" si="72"/>
        <v>4.0002450340156218E-2</v>
      </c>
      <c r="H1113" s="4">
        <f t="shared" si="73"/>
        <v>2.0001225170078109E-2</v>
      </c>
      <c r="I1113" s="3">
        <f t="shared" si="74"/>
        <v>3.3609142896883472E-83</v>
      </c>
      <c r="J1113" s="3"/>
    </row>
    <row r="1114" spans="1:10" x14ac:dyDescent="0.25">
      <c r="A1114" s="2">
        <v>44208</v>
      </c>
      <c r="B1114" s="4">
        <v>2.2203311811467286E-2</v>
      </c>
      <c r="C1114" s="6">
        <v>1</v>
      </c>
      <c r="D1114" s="4">
        <v>1.5785423490810579E-4</v>
      </c>
      <c r="E1114" s="4">
        <v>1.8813314037626538E-2</v>
      </c>
      <c r="F1114" s="4">
        <f t="shared" si="71"/>
        <v>3.5328183531477373E-3</v>
      </c>
      <c r="G1114" s="4">
        <f t="shared" si="72"/>
        <v>1.8670493458319549E-2</v>
      </c>
      <c r="H1114" s="4">
        <f t="shared" si="73"/>
        <v>9.3352467291597744E-3</v>
      </c>
      <c r="I1114" s="3">
        <f t="shared" si="74"/>
        <v>3.0161374514194289E-21</v>
      </c>
      <c r="J1114" s="3"/>
    </row>
    <row r="1115" spans="1:10" x14ac:dyDescent="0.25">
      <c r="A1115" s="2">
        <v>44209</v>
      </c>
      <c r="B1115" s="4">
        <v>1.1278125995965338E-2</v>
      </c>
      <c r="C1115" s="6">
        <v>1</v>
      </c>
      <c r="D1115" s="4">
        <v>2.5249991684661577E-3</v>
      </c>
      <c r="E1115" s="4">
        <v>-9.2329545454545858E-3</v>
      </c>
      <c r="F1115" s="4">
        <f t="shared" si="71"/>
        <v>-1.7949857385193579E-3</v>
      </c>
      <c r="G1115" s="4">
        <f t="shared" si="72"/>
        <v>1.3073111734484695E-2</v>
      </c>
      <c r="H1115" s="4">
        <f t="shared" si="73"/>
        <v>6.5365558672423477E-3</v>
      </c>
      <c r="I1115" s="3">
        <f t="shared" si="74"/>
        <v>3.4831930934973065E-11</v>
      </c>
      <c r="J1115" s="3"/>
    </row>
    <row r="1116" spans="1:10" x14ac:dyDescent="0.25">
      <c r="A1116" s="2">
        <v>44210</v>
      </c>
      <c r="B1116" s="4">
        <v>3.9033392474115969E-2</v>
      </c>
      <c r="C1116" s="6">
        <v>1</v>
      </c>
      <c r="D1116" s="4">
        <v>-3.463140677877119E-3</v>
      </c>
      <c r="E1116" s="4">
        <v>5.734767025089571E-3</v>
      </c>
      <c r="F1116" s="4">
        <f t="shared" si="71"/>
        <v>-2.7492480587260407E-3</v>
      </c>
      <c r="G1116" s="4">
        <f t="shared" si="72"/>
        <v>4.1782640532842009E-2</v>
      </c>
      <c r="H1116" s="4">
        <f t="shared" si="73"/>
        <v>2.0891320266421005E-2</v>
      </c>
      <c r="I1116" s="3">
        <f t="shared" si="74"/>
        <v>1.43151737448277E-89</v>
      </c>
      <c r="J1116" s="3"/>
    </row>
    <row r="1117" spans="1:10" x14ac:dyDescent="0.25">
      <c r="A1117" s="2">
        <v>44211</v>
      </c>
      <c r="B1117" s="4">
        <v>-4.8101713356844211E-2</v>
      </c>
      <c r="C1117" s="6">
        <v>1</v>
      </c>
      <c r="D1117" s="4">
        <v>-7.2135100557594312E-3</v>
      </c>
      <c r="E1117" s="4">
        <v>-2.4946543121881604E-2</v>
      </c>
      <c r="F1117" s="4">
        <f t="shared" si="71"/>
        <v>-1.3673338213098272E-2</v>
      </c>
      <c r="G1117" s="4">
        <f t="shared" si="72"/>
        <v>-3.4428375143745943E-2</v>
      </c>
      <c r="H1117" s="4">
        <f t="shared" si="73"/>
        <v>1.7214187571872971E-2</v>
      </c>
      <c r="I1117" s="3">
        <f t="shared" si="74"/>
        <v>4.5758573086472406E-64</v>
      </c>
      <c r="J1117" s="3"/>
    </row>
    <row r="1118" spans="1:10" x14ac:dyDescent="0.25">
      <c r="A1118" s="2">
        <v>44215</v>
      </c>
      <c r="B1118" s="4">
        <v>1.9837101543645153E-2</v>
      </c>
      <c r="C1118" s="6">
        <v>1</v>
      </c>
      <c r="D1118" s="4">
        <v>7.8227785036648623E-3</v>
      </c>
      <c r="E1118" s="4">
        <v>1.6812865497076057E-2</v>
      </c>
      <c r="F1118" s="4">
        <f t="shared" si="71"/>
        <v>9.1777969589769432E-3</v>
      </c>
      <c r="G1118" s="4">
        <f t="shared" si="72"/>
        <v>1.0659304584668209E-2</v>
      </c>
      <c r="H1118" s="4">
        <f t="shared" si="73"/>
        <v>5.3296522923341047E-3</v>
      </c>
      <c r="I1118" s="3">
        <f t="shared" si="74"/>
        <v>7.383385438005852E-8</v>
      </c>
      <c r="J1118" s="3"/>
    </row>
    <row r="1119" spans="1:10" x14ac:dyDescent="0.25">
      <c r="A1119" s="2">
        <v>44216</v>
      </c>
      <c r="B1119" s="4">
        <v>1.4127745171646833E-2</v>
      </c>
      <c r="C1119" s="6">
        <v>1</v>
      </c>
      <c r="D1119" s="4">
        <v>1.3761391128967126E-2</v>
      </c>
      <c r="E1119" s="4">
        <v>-7.1890726096335289E-4</v>
      </c>
      <c r="F1119" s="4">
        <f t="shared" si="71"/>
        <v>9.4312325130473142E-3</v>
      </c>
      <c r="G1119" s="4">
        <f t="shared" si="72"/>
        <v>4.6965126585995186E-3</v>
      </c>
      <c r="H1119" s="4">
        <f t="shared" si="73"/>
        <v>2.3482563292997593E-3</v>
      </c>
      <c r="I1119" s="3">
        <f t="shared" si="74"/>
        <v>1.8841239862474837E-2</v>
      </c>
      <c r="J1119" s="3"/>
    </row>
    <row r="1120" spans="1:10" x14ac:dyDescent="0.25">
      <c r="A1120" s="2">
        <v>44217</v>
      </c>
      <c r="B1120" s="4">
        <v>-2.8669450707444755E-2</v>
      </c>
      <c r="C1120" s="6">
        <v>1</v>
      </c>
      <c r="D1120" s="4">
        <v>8.8243095944107175E-4</v>
      </c>
      <c r="E1120" s="4">
        <v>1.4388489208632116E-3</v>
      </c>
      <c r="F1120" s="4">
        <f t="shared" si="71"/>
        <v>-3.6398443702668164E-4</v>
      </c>
      <c r="G1120" s="4">
        <f t="shared" si="72"/>
        <v>-2.8305466270418075E-2</v>
      </c>
      <c r="H1120" s="4">
        <f t="shared" si="73"/>
        <v>1.4152733135209037E-2</v>
      </c>
      <c r="I1120" s="3">
        <f t="shared" si="74"/>
        <v>3.315032999698725E-45</v>
      </c>
      <c r="J1120" s="3"/>
    </row>
    <row r="1121" spans="1:10" x14ac:dyDescent="0.25">
      <c r="A1121" s="2">
        <v>44218</v>
      </c>
      <c r="B1121" s="4">
        <v>-1.4134306467383784E-2</v>
      </c>
      <c r="C1121" s="6">
        <v>1</v>
      </c>
      <c r="D1121" s="4">
        <v>-3.3971247758870504E-3</v>
      </c>
      <c r="E1121" s="4">
        <v>-1.2931034482758563E-2</v>
      </c>
      <c r="F1121" s="4">
        <f t="shared" si="71"/>
        <v>-7.5082804644598898E-3</v>
      </c>
      <c r="G1121" s="4">
        <f t="shared" si="72"/>
        <v>-6.6260260029238939E-3</v>
      </c>
      <c r="H1121" s="4">
        <f t="shared" si="73"/>
        <v>3.313013001461947E-3</v>
      </c>
      <c r="I1121" s="3">
        <f t="shared" si="74"/>
        <v>1.0057483147375128E-3</v>
      </c>
      <c r="J1121" s="3"/>
    </row>
    <row r="1122" spans="1:10" x14ac:dyDescent="0.25">
      <c r="A1122" s="2">
        <v>44221</v>
      </c>
      <c r="B1122" s="4">
        <v>-1.1174300246726609E-2</v>
      </c>
      <c r="C1122" s="6">
        <v>1</v>
      </c>
      <c r="D1122" s="4">
        <v>3.981163770318652E-3</v>
      </c>
      <c r="E1122" s="4">
        <v>9.4614264919941071E-3</v>
      </c>
      <c r="F1122" s="4">
        <f t="shared" si="71"/>
        <v>4.1948704281153017E-3</v>
      </c>
      <c r="G1122" s="4">
        <f t="shared" si="72"/>
        <v>-1.5369170674841911E-2</v>
      </c>
      <c r="H1122" s="4">
        <f t="shared" si="73"/>
        <v>7.6845853374209556E-3</v>
      </c>
      <c r="I1122" s="3">
        <f t="shared" si="74"/>
        <v>7.2915988376364077E-15</v>
      </c>
      <c r="J1122" s="3"/>
    </row>
    <row r="1123" spans="1:10" x14ac:dyDescent="0.25">
      <c r="A1123" s="2">
        <v>44222</v>
      </c>
      <c r="B1123" s="4">
        <v>-2.1961648992382621E-2</v>
      </c>
      <c r="C1123" s="6">
        <v>1</v>
      </c>
      <c r="D1123" s="4">
        <v>-1.4772867626430264E-3</v>
      </c>
      <c r="E1123" s="4">
        <v>-2.1629416005767288E-3</v>
      </c>
      <c r="F1123" s="4">
        <f t="shared" si="71"/>
        <v>-3.1891637667815888E-3</v>
      </c>
      <c r="G1123" s="4">
        <f t="shared" si="72"/>
        <v>-1.8772485225601033E-2</v>
      </c>
      <c r="H1123" s="4">
        <f t="shared" si="73"/>
        <v>9.3862426128005164E-3</v>
      </c>
      <c r="I1123" s="3">
        <f t="shared" si="74"/>
        <v>2.1998444024191442E-21</v>
      </c>
      <c r="J1123" s="3"/>
    </row>
    <row r="1124" spans="1:10" x14ac:dyDescent="0.25">
      <c r="A1124" s="2">
        <v>44223</v>
      </c>
      <c r="B1124" s="4">
        <v>-1.133628255031649E-2</v>
      </c>
      <c r="C1124" s="6">
        <v>1</v>
      </c>
      <c r="D1124" s="4">
        <v>-2.4398491875697537E-2</v>
      </c>
      <c r="E1124" s="4">
        <v>-3.6127167630057855E-3</v>
      </c>
      <c r="F1124" s="4">
        <f t="shared" si="71"/>
        <v>-2.198588796987952E-2</v>
      </c>
      <c r="G1124" s="4">
        <f t="shared" si="72"/>
        <v>1.064960541956303E-2</v>
      </c>
      <c r="H1124" s="4">
        <f t="shared" si="73"/>
        <v>5.3248027097815148E-3</v>
      </c>
      <c r="I1124" s="3">
        <f t="shared" si="74"/>
        <v>7.5915796674040316E-8</v>
      </c>
      <c r="J1124" s="3"/>
    </row>
    <row r="1125" spans="1:10" x14ac:dyDescent="0.25">
      <c r="A1125" s="2">
        <v>44224</v>
      </c>
      <c r="B1125" s="4">
        <v>1.565601789071791E-2</v>
      </c>
      <c r="C1125" s="6">
        <v>1</v>
      </c>
      <c r="D1125" s="4">
        <v>8.460327603806661E-3</v>
      </c>
      <c r="E1125" s="4">
        <v>-5.0761421319795996E-3</v>
      </c>
      <c r="F1125" s="4">
        <f t="shared" si="71"/>
        <v>4.0471845672407167E-3</v>
      </c>
      <c r="G1125" s="4">
        <f t="shared" si="72"/>
        <v>1.1608833323477194E-2</v>
      </c>
      <c r="H1125" s="4">
        <f t="shared" si="73"/>
        <v>5.8044166617385968E-3</v>
      </c>
      <c r="I1125" s="3">
        <f t="shared" si="74"/>
        <v>4.3218089508132708E-9</v>
      </c>
      <c r="J1125" s="3"/>
    </row>
    <row r="1126" spans="1:10" x14ac:dyDescent="0.25">
      <c r="A1126" s="2">
        <v>44225</v>
      </c>
      <c r="B1126" s="4">
        <v>-2.6487353060943852E-2</v>
      </c>
      <c r="C1126" s="6">
        <v>1</v>
      </c>
      <c r="D1126" s="4">
        <v>-1.9865432530493665E-2</v>
      </c>
      <c r="E1126" s="4">
        <v>1.4577259475219151E-3</v>
      </c>
      <c r="F1126" s="4">
        <f t="shared" si="71"/>
        <v>-1.7035258189169872E-2</v>
      </c>
      <c r="G1126" s="4">
        <f t="shared" si="72"/>
        <v>-9.4520948717739806E-3</v>
      </c>
      <c r="H1126" s="4">
        <f t="shared" si="73"/>
        <v>4.7260474358869903E-3</v>
      </c>
      <c r="I1126" s="3">
        <f t="shared" si="74"/>
        <v>2.1414014728849485E-6</v>
      </c>
      <c r="J1126" s="3"/>
    </row>
    <row r="1127" spans="1:10" x14ac:dyDescent="0.25">
      <c r="A1127" s="2">
        <v>44228</v>
      </c>
      <c r="B1127" s="4">
        <v>1.7841088176970832E-3</v>
      </c>
      <c r="C1127" s="6">
        <v>1</v>
      </c>
      <c r="D1127" s="4">
        <v>1.6365255407080337E-2</v>
      </c>
      <c r="E1127" s="4">
        <v>2.3289665211062571E-2</v>
      </c>
      <c r="F1127" s="4">
        <f t="shared" si="71"/>
        <v>1.7713567344384253E-2</v>
      </c>
      <c r="G1127" s="4">
        <f t="shared" si="72"/>
        <v>-1.592945852668717E-2</v>
      </c>
      <c r="H1127" s="4">
        <f t="shared" si="73"/>
        <v>7.964729263343585E-3</v>
      </c>
      <c r="I1127" s="3">
        <f t="shared" si="74"/>
        <v>7.3927174736979275E-16</v>
      </c>
      <c r="J1127" s="3"/>
    </row>
    <row r="1128" spans="1:10" x14ac:dyDescent="0.25">
      <c r="A1128" s="2">
        <v>44229</v>
      </c>
      <c r="B1128" s="4">
        <v>1.5805982234941895E-2</v>
      </c>
      <c r="C1128" s="6">
        <v>1</v>
      </c>
      <c r="D1128" s="4">
        <v>1.4194857284882012E-2</v>
      </c>
      <c r="E1128" s="4">
        <v>1.9914651493598834E-2</v>
      </c>
      <c r="F1128" s="4">
        <f t="shared" si="71"/>
        <v>1.5099017711658497E-2</v>
      </c>
      <c r="G1128" s="4">
        <f t="shared" si="72"/>
        <v>7.0696452328339841E-4</v>
      </c>
      <c r="H1128" s="4">
        <f t="shared" si="73"/>
        <v>3.5348226164169921E-4</v>
      </c>
      <c r="I1128" s="3">
        <f t="shared" si="74"/>
        <v>0.37102115149366266</v>
      </c>
      <c r="J1128" s="3"/>
    </row>
    <row r="1129" spans="1:10" x14ac:dyDescent="0.25">
      <c r="A1129" s="2">
        <v>44230</v>
      </c>
      <c r="B1129" s="4">
        <v>3.9228465639074006E-2</v>
      </c>
      <c r="C1129" s="6">
        <v>1</v>
      </c>
      <c r="D1129" s="4">
        <v>7.8336992822469753E-4</v>
      </c>
      <c r="E1129" s="4">
        <v>1.5341701534170138E-2</v>
      </c>
      <c r="F1129" s="4">
        <f t="shared" si="71"/>
        <v>3.1405870946449293E-3</v>
      </c>
      <c r="G1129" s="4">
        <f t="shared" si="72"/>
        <v>3.6087878544429075E-2</v>
      </c>
      <c r="H1129" s="4">
        <f t="shared" si="73"/>
        <v>1.8043939272214538E-2</v>
      </c>
      <c r="I1129" s="3">
        <f t="shared" si="74"/>
        <v>1.1045299545479064E-69</v>
      </c>
      <c r="J1129" s="3"/>
    </row>
    <row r="1130" spans="1:10" x14ac:dyDescent="0.25">
      <c r="A1130" s="2">
        <v>44231</v>
      </c>
      <c r="B1130" s="4">
        <v>1.9190373609425659E-2</v>
      </c>
      <c r="C1130" s="6">
        <v>1</v>
      </c>
      <c r="D1130" s="4">
        <v>1.1323979387750649E-2</v>
      </c>
      <c r="E1130" s="4">
        <v>8.9285714285713969E-3</v>
      </c>
      <c r="F1130" s="4">
        <f t="shared" si="71"/>
        <v>9.959302973377342E-3</v>
      </c>
      <c r="G1130" s="4">
        <f t="shared" si="72"/>
        <v>9.2310706360483174E-3</v>
      </c>
      <c r="H1130" s="4">
        <f t="shared" si="73"/>
        <v>4.6155353180241587E-3</v>
      </c>
      <c r="I1130" s="3">
        <f t="shared" si="74"/>
        <v>3.4153082098752279E-6</v>
      </c>
      <c r="J1130" s="3"/>
    </row>
    <row r="1131" spans="1:10" x14ac:dyDescent="0.25">
      <c r="A1131" s="2">
        <v>44232</v>
      </c>
      <c r="B1131" s="4">
        <v>3.3519454397796355E-2</v>
      </c>
      <c r="C1131" s="6">
        <v>1</v>
      </c>
      <c r="D1131" s="4">
        <v>3.9215414743463128E-3</v>
      </c>
      <c r="E1131" s="4">
        <v>8.1688223281144445E-3</v>
      </c>
      <c r="F1131" s="4">
        <f t="shared" si="71"/>
        <v>3.8137121177135528E-3</v>
      </c>
      <c r="G1131" s="4">
        <f t="shared" si="72"/>
        <v>2.9705742280082804E-2</v>
      </c>
      <c r="H1131" s="4">
        <f t="shared" si="73"/>
        <v>1.4852871140041402E-2</v>
      </c>
      <c r="I1131" s="3">
        <f t="shared" si="74"/>
        <v>2.0637778114654518E-49</v>
      </c>
      <c r="J1131" s="3"/>
    </row>
    <row r="1132" spans="1:10" x14ac:dyDescent="0.25">
      <c r="A1132" s="2">
        <v>44235</v>
      </c>
      <c r="B1132" s="4">
        <v>4.3043059331478783E-2</v>
      </c>
      <c r="C1132" s="6">
        <v>1</v>
      </c>
      <c r="D1132" s="4">
        <v>7.529754668825106E-3</v>
      </c>
      <c r="E1132" s="4">
        <v>2.0931802835921554E-2</v>
      </c>
      <c r="F1132" s="4">
        <f t="shared" si="71"/>
        <v>1.000415131903833E-2</v>
      </c>
      <c r="G1132" s="4">
        <f t="shared" si="72"/>
        <v>3.3038908012440457E-2</v>
      </c>
      <c r="H1132" s="4">
        <f t="shared" si="73"/>
        <v>1.6519454006220229E-2</v>
      </c>
      <c r="I1132" s="3">
        <f t="shared" si="74"/>
        <v>1.0705823835563934E-59</v>
      </c>
      <c r="J1132" s="3"/>
    </row>
    <row r="1133" spans="1:10" x14ac:dyDescent="0.25">
      <c r="A1133" s="2">
        <v>44236</v>
      </c>
      <c r="B1133" s="4">
        <v>-1.1711864718901621E-2</v>
      </c>
      <c r="C1133" s="6">
        <v>1</v>
      </c>
      <c r="D1133" s="4">
        <v>-8.4165670912883517E-4</v>
      </c>
      <c r="E1133" s="4">
        <v>8.5978835978837154E-3</v>
      </c>
      <c r="F1133" s="4">
        <f t="shared" si="71"/>
        <v>9.5894368730379577E-5</v>
      </c>
      <c r="G1133" s="4">
        <f t="shared" si="72"/>
        <v>-1.1807759087632E-2</v>
      </c>
      <c r="H1133" s="4">
        <f t="shared" si="73"/>
        <v>5.9038795438159999E-3</v>
      </c>
      <c r="I1133" s="3">
        <f t="shared" si="74"/>
        <v>2.5959830713373366E-9</v>
      </c>
      <c r="J1133" s="3"/>
    </row>
    <row r="1134" spans="1:10" x14ac:dyDescent="0.25">
      <c r="A1134" s="2">
        <v>44237</v>
      </c>
      <c r="B1134" s="4">
        <v>9.6779512698377257E-3</v>
      </c>
      <c r="C1134" s="6">
        <v>1</v>
      </c>
      <c r="D1134" s="4">
        <v>-4.0852209556940799E-4</v>
      </c>
      <c r="E1134" s="4">
        <v>6.5573770491811345E-4</v>
      </c>
      <c r="F1134" s="4">
        <f t="shared" si="71"/>
        <v>-1.6034788918259297E-3</v>
      </c>
      <c r="G1134" s="4">
        <f t="shared" si="72"/>
        <v>1.1281430161663655E-2</v>
      </c>
      <c r="H1134" s="4">
        <f t="shared" si="73"/>
        <v>5.6407150808318275E-3</v>
      </c>
      <c r="I1134" s="3">
        <f t="shared" si="74"/>
        <v>1.1800148208066026E-8</v>
      </c>
      <c r="J1134" s="3"/>
    </row>
    <row r="1135" spans="1:10" x14ac:dyDescent="0.25">
      <c r="A1135" s="2">
        <v>44238</v>
      </c>
      <c r="B1135" s="4">
        <v>-2.503902711964745E-2</v>
      </c>
      <c r="C1135" s="6">
        <v>1</v>
      </c>
      <c r="D1135" s="4">
        <v>1.6856563490261767E-3</v>
      </c>
      <c r="E1135" s="4">
        <v>-5.8977719528178207E-3</v>
      </c>
      <c r="F1135" s="4">
        <f t="shared" si="71"/>
        <v>-1.6097904872338015E-3</v>
      </c>
      <c r="G1135" s="4">
        <f t="shared" si="72"/>
        <v>-2.3429236632413648E-2</v>
      </c>
      <c r="H1135" s="4">
        <f t="shared" si="73"/>
        <v>1.1714618316206824E-2</v>
      </c>
      <c r="I1135" s="3">
        <f t="shared" si="74"/>
        <v>4.5183410255343673E-32</v>
      </c>
      <c r="J1135" s="3"/>
    </row>
    <row r="1136" spans="1:10" x14ac:dyDescent="0.25">
      <c r="A1136" s="2">
        <v>44239</v>
      </c>
      <c r="B1136" s="4">
        <v>1.3643685201851108E-2</v>
      </c>
      <c r="C1136" s="6">
        <v>1</v>
      </c>
      <c r="D1136" s="4">
        <v>4.9971776619406327E-3</v>
      </c>
      <c r="E1136" s="4">
        <v>2.8345418589321048E-2</v>
      </c>
      <c r="F1136" s="4">
        <f t="shared" si="71"/>
        <v>9.8798367373852947E-3</v>
      </c>
      <c r="G1136" s="4">
        <f t="shared" si="72"/>
        <v>3.7638484644658132E-3</v>
      </c>
      <c r="H1136" s="4">
        <f t="shared" si="73"/>
        <v>1.8819242322329066E-3</v>
      </c>
      <c r="I1136" s="3">
        <f t="shared" si="74"/>
        <v>5.5848582349829916E-2</v>
      </c>
      <c r="J1136" s="3"/>
    </row>
    <row r="1137" spans="1:10" x14ac:dyDescent="0.25">
      <c r="A1137" s="2">
        <v>44243</v>
      </c>
      <c r="B1137" s="4">
        <v>3.00870165643079E-2</v>
      </c>
      <c r="C1137" s="6">
        <v>1</v>
      </c>
      <c r="D1137" s="4">
        <v>-7.8647025174083396E-4</v>
      </c>
      <c r="E1137" s="4">
        <v>1.3461538461538414E-2</v>
      </c>
      <c r="F1137" s="4">
        <f t="shared" si="71"/>
        <v>1.3941136476354004E-3</v>
      </c>
      <c r="G1137" s="4">
        <f t="shared" si="72"/>
        <v>2.8692902916672501E-2</v>
      </c>
      <c r="H1137" s="4">
        <f t="shared" si="73"/>
        <v>1.4346451458336251E-2</v>
      </c>
      <c r="I1137" s="3">
        <f t="shared" si="74"/>
        <v>1.9741221203084917E-46</v>
      </c>
      <c r="J1137" s="3"/>
    </row>
    <row r="1138" spans="1:10" x14ac:dyDescent="0.25">
      <c r="A1138" s="2">
        <v>44244</v>
      </c>
      <c r="B1138" s="4">
        <v>1.5564937990406369E-2</v>
      </c>
      <c r="C1138" s="6">
        <v>1</v>
      </c>
      <c r="D1138" s="4">
        <v>1.2693323509593846E-4</v>
      </c>
      <c r="E1138" s="4">
        <v>1.4547817836812138E-2</v>
      </c>
      <c r="F1138" s="4">
        <f t="shared" si="71"/>
        <v>2.4083093683972259E-3</v>
      </c>
      <c r="G1138" s="4">
        <f t="shared" si="72"/>
        <v>1.3156628622009142E-2</v>
      </c>
      <c r="H1138" s="4">
        <f t="shared" si="73"/>
        <v>6.5783143110045711E-3</v>
      </c>
      <c r="I1138" s="3">
        <f t="shared" si="74"/>
        <v>2.6037483932273576E-11</v>
      </c>
      <c r="J1138" s="3"/>
    </row>
    <row r="1139" spans="1:10" x14ac:dyDescent="0.25">
      <c r="A1139" s="2">
        <v>44245</v>
      </c>
      <c r="B1139" s="4">
        <v>-1.5704756708602163E-2</v>
      </c>
      <c r="C1139" s="6">
        <v>1</v>
      </c>
      <c r="D1139" s="4">
        <v>-4.2394529660648717E-3</v>
      </c>
      <c r="E1139" s="4">
        <v>-1.6209537642796978E-2</v>
      </c>
      <c r="F1139" s="4">
        <f t="shared" si="71"/>
        <v>-9.030510331540096E-3</v>
      </c>
      <c r="G1139" s="4">
        <f t="shared" si="72"/>
        <v>-6.6742463770620673E-3</v>
      </c>
      <c r="H1139" s="4">
        <f t="shared" si="73"/>
        <v>3.3371231885310337E-3</v>
      </c>
      <c r="I1139" s="3">
        <f t="shared" si="74"/>
        <v>9.2174918427846838E-4</v>
      </c>
      <c r="J1139" s="3"/>
    </row>
    <row r="1140" spans="1:10" x14ac:dyDescent="0.25">
      <c r="A1140" s="2">
        <v>44246</v>
      </c>
      <c r="B1140" s="4">
        <v>6.7281252774280542E-3</v>
      </c>
      <c r="C1140" s="6">
        <v>1</v>
      </c>
      <c r="D1140" s="4">
        <v>-1.8864799176115943E-3</v>
      </c>
      <c r="E1140" s="4">
        <v>-1.2040557667934104E-2</v>
      </c>
      <c r="F1140" s="4">
        <f t="shared" si="71"/>
        <v>-6.0645291116947645E-3</v>
      </c>
      <c r="G1140" s="4">
        <f t="shared" si="72"/>
        <v>1.2792654389122818E-2</v>
      </c>
      <c r="H1140" s="4">
        <f t="shared" si="73"/>
        <v>6.3963271945614089E-3</v>
      </c>
      <c r="I1140" s="3">
        <f t="shared" si="74"/>
        <v>9.1391510750396202E-11</v>
      </c>
      <c r="J1140" s="3"/>
    </row>
    <row r="1141" spans="1:10" x14ac:dyDescent="0.25">
      <c r="A1141" s="2">
        <v>44249</v>
      </c>
      <c r="B1141" s="4">
        <v>3.685323432005716E-2</v>
      </c>
      <c r="C1141" s="6">
        <v>1</v>
      </c>
      <c r="D1141" s="4">
        <v>-7.6115664990247245E-3</v>
      </c>
      <c r="E1141" s="4">
        <v>3.8486273252084535E-2</v>
      </c>
      <c r="F1141" s="4">
        <f t="shared" si="71"/>
        <v>2.3598703216745941E-3</v>
      </c>
      <c r="G1141" s="4">
        <f t="shared" si="72"/>
        <v>3.4493363998382563E-2</v>
      </c>
      <c r="H1141" s="4">
        <f t="shared" si="73"/>
        <v>1.7246681999191282E-2</v>
      </c>
      <c r="I1141" s="3">
        <f t="shared" si="74"/>
        <v>2.1382845410309182E-64</v>
      </c>
      <c r="J1141" s="3"/>
    </row>
    <row r="1142" spans="1:10" x14ac:dyDescent="0.25">
      <c r="A1142" s="2">
        <v>44250</v>
      </c>
      <c r="B1142" s="4">
        <v>1.3812117704665949E-2</v>
      </c>
      <c r="C1142" s="6">
        <v>1</v>
      </c>
      <c r="D1142" s="4">
        <v>1.0552627199773568E-3</v>
      </c>
      <c r="E1142" s="4">
        <v>9.2649160429330024E-3</v>
      </c>
      <c r="F1142" s="4">
        <f t="shared" si="71"/>
        <v>1.7925101984423535E-3</v>
      </c>
      <c r="G1142" s="4">
        <f t="shared" si="72"/>
        <v>1.2019607506223596E-2</v>
      </c>
      <c r="H1142" s="4">
        <f t="shared" si="73"/>
        <v>6.0098037531117979E-3</v>
      </c>
      <c r="I1142" s="3">
        <f t="shared" si="74"/>
        <v>1.1797109266064928E-9</v>
      </c>
      <c r="J1142" s="3"/>
    </row>
    <row r="1143" spans="1:10" x14ac:dyDescent="0.25">
      <c r="A1143" s="2">
        <v>44251</v>
      </c>
      <c r="B1143" s="4">
        <v>2.9972796343385566E-2</v>
      </c>
      <c r="C1143" s="6">
        <v>1</v>
      </c>
      <c r="D1143" s="4">
        <v>1.0978504607311645E-2</v>
      </c>
      <c r="E1143" s="4">
        <v>2.0195838433292757E-2</v>
      </c>
      <c r="F1143" s="4">
        <f t="shared" si="71"/>
        <v>1.2586358002360565E-2</v>
      </c>
      <c r="G1143" s="4">
        <f t="shared" si="72"/>
        <v>1.7386438341025E-2</v>
      </c>
      <c r="H1143" s="4">
        <f t="shared" si="73"/>
        <v>8.6932191705125002E-3</v>
      </c>
      <c r="I1143" s="3">
        <f t="shared" si="74"/>
        <v>1.1629947955038008E-18</v>
      </c>
      <c r="J1143" s="3"/>
    </row>
    <row r="1144" spans="1:10" x14ac:dyDescent="0.25">
      <c r="A1144" s="2">
        <v>44252</v>
      </c>
      <c r="B1144" s="4">
        <v>-1.657856395039814E-2</v>
      </c>
      <c r="C1144" s="6">
        <v>1</v>
      </c>
      <c r="D1144" s="4">
        <v>-2.3982120256915818E-2</v>
      </c>
      <c r="E1144" s="4">
        <v>-4.1991601679663981E-3</v>
      </c>
      <c r="F1144" s="4">
        <f t="shared" si="71"/>
        <v>-2.1802415033442237E-2</v>
      </c>
      <c r="G1144" s="4">
        <f t="shared" si="72"/>
        <v>5.2238510830440975E-3</v>
      </c>
      <c r="H1144" s="4">
        <f t="shared" si="73"/>
        <v>2.6119255415220487E-3</v>
      </c>
      <c r="I1144" s="3">
        <f t="shared" si="74"/>
        <v>9.1810064748969102E-3</v>
      </c>
      <c r="J1144" s="3"/>
    </row>
    <row r="1145" spans="1:10" x14ac:dyDescent="0.25">
      <c r="A1145" s="2">
        <v>44253</v>
      </c>
      <c r="B1145" s="4">
        <v>-2.4928248856887492E-2</v>
      </c>
      <c r="C1145" s="6">
        <v>1</v>
      </c>
      <c r="D1145" s="4">
        <v>-5.237345306751684E-3</v>
      </c>
      <c r="E1145" s="4">
        <v>-2.4096325301204868E-2</v>
      </c>
      <c r="F1145" s="4">
        <f t="shared" si="71"/>
        <v>-1.1865803112868584E-2</v>
      </c>
      <c r="G1145" s="4">
        <f t="shared" si="72"/>
        <v>-1.3062445744018908E-2</v>
      </c>
      <c r="H1145" s="4">
        <f t="shared" si="73"/>
        <v>6.531222872009454E-3</v>
      </c>
      <c r="I1145" s="3">
        <f t="shared" si="74"/>
        <v>4.0960591710262515E-11</v>
      </c>
      <c r="J1145" s="3"/>
    </row>
    <row r="1146" spans="1:10" x14ac:dyDescent="0.25">
      <c r="A1146" s="2">
        <v>44256</v>
      </c>
      <c r="B1146" s="4">
        <v>3.7336846656139677E-2</v>
      </c>
      <c r="C1146" s="6">
        <v>1</v>
      </c>
      <c r="D1146" s="4">
        <v>2.4255370150710887E-2</v>
      </c>
      <c r="E1146" s="4">
        <v>-1.4197591716198055E-2</v>
      </c>
      <c r="F1146" s="4">
        <f t="shared" si="71"/>
        <v>1.439095054069069E-2</v>
      </c>
      <c r="G1146" s="4">
        <f t="shared" si="72"/>
        <v>2.2945896115448988E-2</v>
      </c>
      <c r="H1146" s="4">
        <f t="shared" si="73"/>
        <v>1.1472948057724494E-2</v>
      </c>
      <c r="I1146" s="3">
        <f t="shared" si="74"/>
        <v>5.8128643293496405E-31</v>
      </c>
      <c r="J1146" s="3"/>
    </row>
    <row r="1147" spans="1:10" x14ac:dyDescent="0.25">
      <c r="A1147" s="2">
        <v>44257</v>
      </c>
      <c r="B1147" s="4">
        <v>-5.851119642600211E-3</v>
      </c>
      <c r="C1147" s="6">
        <v>1</v>
      </c>
      <c r="D1147" s="4">
        <v>-7.6975601183726372E-3</v>
      </c>
      <c r="E1147" s="4">
        <v>-1.5028177833437684E-2</v>
      </c>
      <c r="F1147" s="4">
        <f t="shared" si="71"/>
        <v>-1.1505413785894859E-2</v>
      </c>
      <c r="G1147" s="4">
        <f t="shared" si="72"/>
        <v>5.6542941432946477E-3</v>
      </c>
      <c r="H1147" s="4">
        <f t="shared" si="73"/>
        <v>2.8271470716473238E-3</v>
      </c>
      <c r="I1147" s="3">
        <f t="shared" si="74"/>
        <v>4.8286561135063334E-3</v>
      </c>
      <c r="J1147" s="3"/>
    </row>
    <row r="1148" spans="1:10" x14ac:dyDescent="0.25">
      <c r="A1148" s="2">
        <v>44258</v>
      </c>
      <c r="B1148" s="4">
        <v>8.0256573279584575E-3</v>
      </c>
      <c r="C1148" s="6">
        <v>1</v>
      </c>
      <c r="D1148" s="4">
        <v>-1.334988031481521E-2</v>
      </c>
      <c r="E1148" s="4">
        <v>2.4157724094087785E-2</v>
      </c>
      <c r="F1148" s="4">
        <f t="shared" si="71"/>
        <v>-5.9462496007117362E-3</v>
      </c>
      <c r="G1148" s="4">
        <f t="shared" si="72"/>
        <v>1.3971906928670194E-2</v>
      </c>
      <c r="H1148" s="4">
        <f t="shared" si="73"/>
        <v>6.9859534643350969E-3</v>
      </c>
      <c r="I1148" s="3">
        <f t="shared" si="74"/>
        <v>1.38984318623344E-12</v>
      </c>
      <c r="J1148" s="3"/>
    </row>
    <row r="1149" spans="1:10" x14ac:dyDescent="0.25">
      <c r="A1149" s="2">
        <v>44259</v>
      </c>
      <c r="B1149" s="4">
        <v>3.8747327859561809E-2</v>
      </c>
      <c r="C1149" s="6">
        <v>1</v>
      </c>
      <c r="D1149" s="4">
        <v>-1.2381038662385269E-2</v>
      </c>
      <c r="E1149" s="4">
        <v>4.9037799563140805E-2</v>
      </c>
      <c r="F1149" s="4">
        <f t="shared" si="71"/>
        <v>1.2466080173529227E-3</v>
      </c>
      <c r="G1149" s="4">
        <f t="shared" si="72"/>
        <v>3.7500719842208888E-2</v>
      </c>
      <c r="H1149" s="4">
        <f t="shared" si="73"/>
        <v>1.8750359921104444E-2</v>
      </c>
      <c r="I1149" s="3">
        <f t="shared" si="74"/>
        <v>1.7724939387031369E-74</v>
      </c>
      <c r="J1149" s="3"/>
    </row>
    <row r="1150" spans="1:10" x14ac:dyDescent="0.25">
      <c r="A1150" s="2">
        <v>44260</v>
      </c>
      <c r="B1150" s="4">
        <v>3.7813061186798169E-2</v>
      </c>
      <c r="C1150" s="6">
        <v>1</v>
      </c>
      <c r="D1150" s="4">
        <v>1.8434294319682021E-2</v>
      </c>
      <c r="E1150" s="4">
        <v>3.5502958579881838E-2</v>
      </c>
      <c r="F1150" s="4">
        <f t="shared" si="71"/>
        <v>2.2525181083543594E-2</v>
      </c>
      <c r="G1150" s="4">
        <f t="shared" si="72"/>
        <v>1.5287880103254575E-2</v>
      </c>
      <c r="H1150" s="4">
        <f t="shared" si="73"/>
        <v>7.6439400516272876E-3</v>
      </c>
      <c r="I1150" s="3">
        <f t="shared" si="74"/>
        <v>8.7429725865391604E-15</v>
      </c>
      <c r="J1150" s="3"/>
    </row>
    <row r="1151" spans="1:10" x14ac:dyDescent="0.25">
      <c r="A1151" s="2">
        <v>44263</v>
      </c>
      <c r="B1151" s="4">
        <v>-9.8475828856114944E-4</v>
      </c>
      <c r="C1151" s="6">
        <v>1</v>
      </c>
      <c r="D1151" s="4">
        <v>-4.8822958066457867E-3</v>
      </c>
      <c r="E1151" s="4">
        <v>-2.2857142857142798E-2</v>
      </c>
      <c r="F1151" s="4">
        <f t="shared" si="71"/>
        <v>-1.1260966806301766E-2</v>
      </c>
      <c r="G1151" s="4">
        <f t="shared" si="72"/>
        <v>1.0276208517740616E-2</v>
      </c>
      <c r="H1151" s="4">
        <f t="shared" si="73"/>
        <v>5.1381042588703081E-3</v>
      </c>
      <c r="I1151" s="3">
        <f t="shared" si="74"/>
        <v>2.1742227119464111E-7</v>
      </c>
      <c r="J1151" s="3"/>
    </row>
    <row r="1152" spans="1:10" x14ac:dyDescent="0.25">
      <c r="A1152" s="2">
        <v>44264</v>
      </c>
      <c r="B1152" s="4">
        <v>-1.5442771721438819E-2</v>
      </c>
      <c r="C1152" s="6">
        <v>1</v>
      </c>
      <c r="D1152" s="4">
        <v>1.4092205199628838E-2</v>
      </c>
      <c r="E1152" s="4">
        <v>-9.9415204678363622E-3</v>
      </c>
      <c r="F1152" s="4">
        <f t="shared" si="71"/>
        <v>7.3195110453896026E-3</v>
      </c>
      <c r="G1152" s="4">
        <f t="shared" si="72"/>
        <v>-2.2762282766828422E-2</v>
      </c>
      <c r="H1152" s="4">
        <f t="shared" si="73"/>
        <v>1.1381141383414211E-2</v>
      </c>
      <c r="I1152" s="3">
        <f t="shared" si="74"/>
        <v>2.0093905635418319E-30</v>
      </c>
      <c r="J1152" s="3"/>
    </row>
    <row r="1153" spans="1:10" x14ac:dyDescent="0.25">
      <c r="A1153" s="2">
        <v>44265</v>
      </c>
      <c r="B1153" s="4">
        <v>3.0702517103521787E-2</v>
      </c>
      <c r="C1153" s="6">
        <v>1</v>
      </c>
      <c r="D1153" s="4">
        <v>6.1247199540779285E-3</v>
      </c>
      <c r="E1153" s="4">
        <v>1.476668635558176E-2</v>
      </c>
      <c r="F1153" s="4">
        <f t="shared" si="71"/>
        <v>7.2854683390150068E-3</v>
      </c>
      <c r="G1153" s="4">
        <f t="shared" si="72"/>
        <v>2.341704876450678E-2</v>
      </c>
      <c r="H1153" s="4">
        <f t="shared" si="73"/>
        <v>1.170852438225339E-2</v>
      </c>
      <c r="I1153" s="3">
        <f t="shared" si="74"/>
        <v>3.9380462195903313E-32</v>
      </c>
      <c r="J1153" s="3"/>
    </row>
    <row r="1154" spans="1:10" x14ac:dyDescent="0.25">
      <c r="A1154" s="2">
        <v>44266</v>
      </c>
      <c r="B1154" s="4">
        <v>-7.4470005046077814E-3</v>
      </c>
      <c r="C1154" s="6">
        <v>1</v>
      </c>
      <c r="D1154" s="4">
        <v>1.0282136376603246E-2</v>
      </c>
      <c r="E1154" s="4">
        <v>2.1536612339930095E-2</v>
      </c>
      <c r="F1154" s="4">
        <f t="shared" si="71"/>
        <v>1.2372305573225967E-2</v>
      </c>
      <c r="G1154" s="4">
        <f t="shared" si="72"/>
        <v>-1.9819306077833748E-2</v>
      </c>
      <c r="H1154" s="4">
        <f t="shared" si="73"/>
        <v>9.9096530389168741E-3</v>
      </c>
      <c r="I1154" s="3">
        <f t="shared" si="74"/>
        <v>1.2915976736773034E-23</v>
      </c>
      <c r="J1154" s="3"/>
    </row>
    <row r="1155" spans="1:10" x14ac:dyDescent="0.25">
      <c r="A1155" s="2">
        <v>44267</v>
      </c>
      <c r="B1155" s="4">
        <v>1.0764967431145633E-2</v>
      </c>
      <c r="C1155" s="6">
        <v>1</v>
      </c>
      <c r="D1155" s="4">
        <v>1.5696359621006906E-3</v>
      </c>
      <c r="E1155" s="4">
        <v>-6.837550247153823E-3</v>
      </c>
      <c r="F1155" s="4">
        <f t="shared" si="71"/>
        <v>-1.9453194464258304E-3</v>
      </c>
      <c r="G1155" s="4">
        <f t="shared" si="72"/>
        <v>1.2710286877571465E-2</v>
      </c>
      <c r="H1155" s="4">
        <f t="shared" si="73"/>
        <v>6.3551434387857323E-3</v>
      </c>
      <c r="I1155" s="3">
        <f t="shared" si="74"/>
        <v>1.2087534016682204E-10</v>
      </c>
      <c r="J1155" s="3"/>
    </row>
    <row r="1156" spans="1:10" x14ac:dyDescent="0.25">
      <c r="A1156" s="2">
        <v>44270</v>
      </c>
      <c r="B1156" s="4">
        <v>-2.5496249959032435E-2</v>
      </c>
      <c r="C1156" s="6">
        <v>1</v>
      </c>
      <c r="D1156" s="4">
        <v>6.066572512160251E-3</v>
      </c>
      <c r="E1156" s="4">
        <v>-5.1635111876076056E-3</v>
      </c>
      <c r="F1156" s="4">
        <f t="shared" si="71"/>
        <v>2.1006747454496693E-3</v>
      </c>
      <c r="G1156" s="4">
        <f t="shared" si="72"/>
        <v>-2.7596924704482106E-2</v>
      </c>
      <c r="H1156" s="4">
        <f t="shared" si="73"/>
        <v>1.3798462352241053E-2</v>
      </c>
      <c r="I1156" s="3">
        <f t="shared" si="74"/>
        <v>3.4789603622462964E-43</v>
      </c>
      <c r="J1156" s="3"/>
    </row>
    <row r="1157" spans="1:10" x14ac:dyDescent="0.25">
      <c r="A1157" s="2">
        <v>44271</v>
      </c>
      <c r="B1157" s="4">
        <v>-2.1195564862033778E-2</v>
      </c>
      <c r="C1157" s="6">
        <v>1</v>
      </c>
      <c r="D1157" s="4">
        <v>-1.4068858437812359E-3</v>
      </c>
      <c r="E1157" s="4">
        <v>-8.6504613610151049E-3</v>
      </c>
      <c r="F1157" s="4">
        <f t="shared" si="71"/>
        <v>-4.8050785702843041E-3</v>
      </c>
      <c r="G1157" s="4">
        <f t="shared" si="72"/>
        <v>-1.6390486291749475E-2</v>
      </c>
      <c r="H1157" s="4">
        <f t="shared" si="73"/>
        <v>8.1952431458747373E-3</v>
      </c>
      <c r="I1157" s="3">
        <f t="shared" si="74"/>
        <v>1.0641481353502607E-16</v>
      </c>
      <c r="J1157" s="3"/>
    </row>
    <row r="1158" spans="1:10" x14ac:dyDescent="0.25">
      <c r="A1158" s="2">
        <v>44272</v>
      </c>
      <c r="B1158" s="4">
        <v>4.3986529963722099E-3</v>
      </c>
      <c r="C1158" s="6">
        <v>1</v>
      </c>
      <c r="D1158" s="4">
        <v>3.2707445767086174E-3</v>
      </c>
      <c r="E1158" s="4">
        <v>-3.4905175398184385E-3</v>
      </c>
      <c r="F1158" s="4">
        <f t="shared" si="71"/>
        <v>2.8482414812896443E-4</v>
      </c>
      <c r="G1158" s="4">
        <f t="shared" si="72"/>
        <v>4.1138288482432455E-3</v>
      </c>
      <c r="H1158" s="4">
        <f t="shared" si="73"/>
        <v>2.0569144241216228E-3</v>
      </c>
      <c r="I1158" s="3">
        <f t="shared" si="74"/>
        <v>3.8192926714449668E-2</v>
      </c>
      <c r="J1158" s="3"/>
    </row>
    <row r="1159" spans="1:10" x14ac:dyDescent="0.25">
      <c r="A1159" s="2">
        <v>44273</v>
      </c>
      <c r="B1159" s="4">
        <v>-4.3119405631223628E-2</v>
      </c>
      <c r="C1159" s="6">
        <v>1</v>
      </c>
      <c r="D1159" s="4">
        <v>-1.4595621193266517E-2</v>
      </c>
      <c r="E1159" s="4">
        <v>-7.8809053053651823E-2</v>
      </c>
      <c r="F1159" s="4">
        <f t="shared" si="71"/>
        <v>-3.3492623095240162E-2</v>
      </c>
      <c r="G1159" s="4">
        <f t="shared" si="72"/>
        <v>-9.6267825359834663E-3</v>
      </c>
      <c r="H1159" s="4">
        <f t="shared" si="73"/>
        <v>4.8133912679917332E-3</v>
      </c>
      <c r="I1159" s="3">
        <f t="shared" si="74"/>
        <v>1.3667250883866889E-6</v>
      </c>
      <c r="J1159" s="3"/>
    </row>
    <row r="1160" spans="1:10" x14ac:dyDescent="0.25">
      <c r="A1160" s="2">
        <v>44274</v>
      </c>
      <c r="B1160" s="4">
        <v>-5.6328204144204808E-3</v>
      </c>
      <c r="C1160" s="6">
        <v>1</v>
      </c>
      <c r="D1160" s="4">
        <v>-1.8577386360474346E-3</v>
      </c>
      <c r="E1160" s="4">
        <v>3.041825095057038E-2</v>
      </c>
      <c r="F1160" s="4">
        <f t="shared" si="71"/>
        <v>4.9045645354149209E-3</v>
      </c>
      <c r="G1160" s="4">
        <f t="shared" si="72"/>
        <v>-1.0537384949835402E-2</v>
      </c>
      <c r="H1160" s="4">
        <f t="shared" si="73"/>
        <v>5.2686924749177008E-3</v>
      </c>
      <c r="I1160" s="3">
        <f t="shared" si="74"/>
        <v>1.1578823337335835E-7</v>
      </c>
      <c r="J1160" s="3"/>
    </row>
    <row r="1161" spans="1:10" x14ac:dyDescent="0.25">
      <c r="A1161" s="2">
        <v>44277</v>
      </c>
      <c r="B1161" s="4">
        <v>-1.026739048573222E-2</v>
      </c>
      <c r="C1161" s="6">
        <v>1</v>
      </c>
      <c r="D1161" s="4">
        <v>7.9040141701156585E-3</v>
      </c>
      <c r="E1161" s="4">
        <v>-1.8450184501845879E-3</v>
      </c>
      <c r="F1161" s="4">
        <f t="shared" si="71"/>
        <v>4.4330386399421828E-3</v>
      </c>
      <c r="G1161" s="4">
        <f t="shared" si="72"/>
        <v>-1.4700429125674402E-2</v>
      </c>
      <c r="H1161" s="4">
        <f t="shared" si="73"/>
        <v>7.3502145628372012E-3</v>
      </c>
      <c r="I1161" s="3">
        <f t="shared" si="74"/>
        <v>1.0164494697026248E-13</v>
      </c>
      <c r="J1161" s="3"/>
    </row>
    <row r="1162" spans="1:10" x14ac:dyDescent="0.25">
      <c r="A1162" s="2">
        <v>44278</v>
      </c>
      <c r="B1162" s="4">
        <v>-1.23411858534348E-2</v>
      </c>
      <c r="C1162" s="6">
        <v>1</v>
      </c>
      <c r="D1162" s="4">
        <v>-7.7914568077340762E-3</v>
      </c>
      <c r="E1162" s="4">
        <v>-5.6685150955021579E-2</v>
      </c>
      <c r="F1162" s="4">
        <f t="shared" si="71"/>
        <v>-2.2320160928720904E-2</v>
      </c>
      <c r="G1162" s="4">
        <f t="shared" si="72"/>
        <v>9.9789750752861048E-3</v>
      </c>
      <c r="H1162" s="4">
        <f t="shared" si="73"/>
        <v>4.9894875376430524E-3</v>
      </c>
      <c r="I1162" s="3">
        <f t="shared" si="74"/>
        <v>4.8972306545471108E-7</v>
      </c>
      <c r="J1162" s="3"/>
    </row>
    <row r="1163" spans="1:10" x14ac:dyDescent="0.25">
      <c r="A1163" s="2">
        <v>44279</v>
      </c>
      <c r="B1163" s="4">
        <v>2.028251219509869E-2</v>
      </c>
      <c r="C1163" s="6">
        <v>1</v>
      </c>
      <c r="D1163" s="4">
        <v>-5.1248013791118652E-3</v>
      </c>
      <c r="E1163" s="4">
        <v>5.4212867406923548E-2</v>
      </c>
      <c r="F1163" s="4">
        <f t="shared" si="71"/>
        <v>8.4129706097556302E-3</v>
      </c>
      <c r="G1163" s="4">
        <f t="shared" si="72"/>
        <v>1.186954158534306E-2</v>
      </c>
      <c r="H1163" s="4">
        <f t="shared" si="73"/>
        <v>5.9347707926715298E-3</v>
      </c>
      <c r="I1163" s="3">
        <f t="shared" si="74"/>
        <v>1.9050756748455435E-9</v>
      </c>
      <c r="J1163" s="3"/>
    </row>
    <row r="1164" spans="1:10" x14ac:dyDescent="0.25">
      <c r="A1164" s="2">
        <v>44280</v>
      </c>
      <c r="B1164" s="4">
        <v>-2.8399327452565126E-3</v>
      </c>
      <c r="C1164" s="6">
        <v>1</v>
      </c>
      <c r="D1164" s="4">
        <v>5.7110685917105553E-3</v>
      </c>
      <c r="E1164" s="4">
        <v>-3.5315925360342337E-2</v>
      </c>
      <c r="F1164" s="4">
        <f t="shared" si="71"/>
        <v>-5.9584341549464596E-3</v>
      </c>
      <c r="G1164" s="4">
        <f t="shared" si="72"/>
        <v>3.118501409689947E-3</v>
      </c>
      <c r="H1164" s="4">
        <f t="shared" si="73"/>
        <v>1.5592507048449735E-3</v>
      </c>
      <c r="I1164" s="3">
        <f t="shared" si="74"/>
        <v>0.10309921280584573</v>
      </c>
      <c r="J1164" s="3"/>
    </row>
    <row r="1165" spans="1:10" x14ac:dyDescent="0.25">
      <c r="A1165" s="2">
        <v>44281</v>
      </c>
      <c r="B1165" s="4">
        <v>2.7233887373772525E-2</v>
      </c>
      <c r="C1165" s="6">
        <v>1</v>
      </c>
      <c r="D1165" s="4">
        <v>1.6184365610406148E-2</v>
      </c>
      <c r="E1165" s="4">
        <v>4.4315992292871087E-2</v>
      </c>
      <c r="F1165" s="4">
        <f t="shared" si="71"/>
        <v>2.2988819323122203E-2</v>
      </c>
      <c r="G1165" s="4">
        <f t="shared" si="72"/>
        <v>4.2450680506503219E-3</v>
      </c>
      <c r="H1165" s="4">
        <f t="shared" si="73"/>
        <v>2.1225340253251609E-3</v>
      </c>
      <c r="I1165" s="3">
        <f t="shared" si="74"/>
        <v>3.2836986207572152E-2</v>
      </c>
      <c r="J1165" s="3"/>
    </row>
    <row r="1166" spans="1:10" x14ac:dyDescent="0.25">
      <c r="A1166" s="2">
        <v>44284</v>
      </c>
      <c r="B1166" s="4">
        <v>-5.3716499644701488E-3</v>
      </c>
      <c r="C1166" s="6">
        <v>1</v>
      </c>
      <c r="D1166" s="4">
        <v>-5.0323792637885223E-4</v>
      </c>
      <c r="E1166" s="4">
        <v>8.610086100860892E-3</v>
      </c>
      <c r="F1166" s="4">
        <f t="shared" si="71"/>
        <v>3.7104503710922929E-4</v>
      </c>
      <c r="G1166" s="4">
        <f t="shared" si="72"/>
        <v>-5.742695001579378E-3</v>
      </c>
      <c r="H1166" s="4">
        <f t="shared" si="73"/>
        <v>2.871347500789689E-3</v>
      </c>
      <c r="I1166" s="3">
        <f t="shared" si="74"/>
        <v>4.4505698241680807E-3</v>
      </c>
      <c r="J1166" s="3"/>
    </row>
    <row r="1167" spans="1:10" x14ac:dyDescent="0.25">
      <c r="A1167" s="2">
        <v>44285</v>
      </c>
      <c r="B1167" s="4">
        <v>-1.2369443204687691E-2</v>
      </c>
      <c r="C1167" s="6">
        <v>1</v>
      </c>
      <c r="D1167" s="4">
        <v>-2.4670601709810835E-3</v>
      </c>
      <c r="E1167" s="4">
        <v>-1.5243902439024404E-2</v>
      </c>
      <c r="F1167" s="4">
        <f t="shared" si="71"/>
        <v>-7.3570024758347194E-3</v>
      </c>
      <c r="G1167" s="4">
        <f t="shared" si="72"/>
        <v>-5.0124407288529719E-3</v>
      </c>
      <c r="H1167" s="4">
        <f t="shared" si="73"/>
        <v>2.5062203644264859E-3</v>
      </c>
      <c r="I1167" s="3">
        <f t="shared" si="74"/>
        <v>1.2986318373508275E-2</v>
      </c>
      <c r="J1167" s="3"/>
    </row>
    <row r="1168" spans="1:10" x14ac:dyDescent="0.25">
      <c r="A1168" s="2">
        <v>44286</v>
      </c>
      <c r="B1168" s="4">
        <v>-1.5170118003089317E-2</v>
      </c>
      <c r="C1168" s="6">
        <v>1</v>
      </c>
      <c r="D1168" s="4">
        <v>3.9115213610982913E-3</v>
      </c>
      <c r="E1168" s="4">
        <v>-1.6718266253869851E-2</v>
      </c>
      <c r="F1168" s="4">
        <f t="shared" si="71"/>
        <v>-2.6102986067534444E-3</v>
      </c>
      <c r="G1168" s="4">
        <f t="shared" si="72"/>
        <v>-1.2559819396335872E-2</v>
      </c>
      <c r="H1168" s="4">
        <f t="shared" si="73"/>
        <v>6.279909698167936E-3</v>
      </c>
      <c r="I1168" s="3">
        <f t="shared" si="74"/>
        <v>2.2627569102308226E-10</v>
      </c>
      <c r="J1168" s="3"/>
    </row>
    <row r="1169" spans="1:10" x14ac:dyDescent="0.25">
      <c r="A1169" s="2">
        <v>44287</v>
      </c>
      <c r="B1169" s="4">
        <v>2.7941973891099314E-2</v>
      </c>
      <c r="C1169" s="6">
        <v>1</v>
      </c>
      <c r="D1169" s="4">
        <v>1.0708311366419032E-2</v>
      </c>
      <c r="E1169" s="4">
        <v>2.7078022670025126E-2</v>
      </c>
      <c r="F1169" s="4">
        <f t="shared" si="71"/>
        <v>1.4143434835806473E-2</v>
      </c>
      <c r="G1169" s="4">
        <f t="shared" si="72"/>
        <v>1.3798539055292842E-2</v>
      </c>
      <c r="H1169" s="4">
        <f t="shared" si="73"/>
        <v>6.8992695276464209E-3</v>
      </c>
      <c r="I1169" s="3">
        <f t="shared" si="74"/>
        <v>2.6271167495780365E-12</v>
      </c>
      <c r="J1169" s="3"/>
    </row>
    <row r="1170" spans="1:10" x14ac:dyDescent="0.25">
      <c r="A1170" s="2">
        <v>44291</v>
      </c>
      <c r="B1170" s="4">
        <v>-1.5507958905469299E-2</v>
      </c>
      <c r="C1170" s="6">
        <v>1</v>
      </c>
      <c r="D1170" s="4">
        <v>1.4350448944727923E-2</v>
      </c>
      <c r="E1170" s="4">
        <v>-3.6787188031096818E-2</v>
      </c>
      <c r="F1170" s="4">
        <f t="shared" ref="F1170:F1233" si="75">SUMPRODUCT(B$2:D$2,C1170:E1170)</f>
        <v>6.0619115513409726E-4</v>
      </c>
      <c r="G1170" s="4">
        <f t="shared" ref="G1170:G1233" si="76">B1170-F1170</f>
        <v>-1.6114150060603398E-2</v>
      </c>
      <c r="H1170" s="4">
        <f t="shared" ref="H1170:H1233" si="77">MAX(B$8*G1170,(B$8-1)*G1170)</f>
        <v>8.057075030301699E-3</v>
      </c>
      <c r="I1170" s="3">
        <f t="shared" ref="I1170:I1233" si="78">_xlfn.T.DIST((B$11-G1170)/B$10,B$9-3,0)</f>
        <v>3.4209499550489981E-16</v>
      </c>
      <c r="J1170" s="3"/>
    </row>
    <row r="1171" spans="1:10" x14ac:dyDescent="0.25">
      <c r="A1171" s="2">
        <v>44292</v>
      </c>
      <c r="B1171" s="4">
        <v>-2.8318358356967943E-3</v>
      </c>
      <c r="C1171" s="6">
        <v>1</v>
      </c>
      <c r="D1171" s="4">
        <v>-6.129498353447671E-4</v>
      </c>
      <c r="E1171" s="4">
        <v>8.9115213239974178E-3</v>
      </c>
      <c r="F1171" s="4">
        <f t="shared" si="75"/>
        <v>3.6057464730409119E-4</v>
      </c>
      <c r="G1171" s="4">
        <f t="shared" si="76"/>
        <v>-3.1924104830008855E-3</v>
      </c>
      <c r="H1171" s="4">
        <f t="shared" si="77"/>
        <v>1.5962052415004428E-3</v>
      </c>
      <c r="I1171" s="3">
        <f t="shared" si="78"/>
        <v>9.9771589146214187E-2</v>
      </c>
      <c r="J1171" s="3"/>
    </row>
    <row r="1172" spans="1:10" x14ac:dyDescent="0.25">
      <c r="A1172" s="2">
        <v>44293</v>
      </c>
      <c r="B1172" s="4">
        <v>4.4373572109024373E-3</v>
      </c>
      <c r="C1172" s="6">
        <v>1</v>
      </c>
      <c r="D1172" s="4">
        <v>1.2512024899784535E-3</v>
      </c>
      <c r="E1172" s="4">
        <v>5.0473186119874835E-3</v>
      </c>
      <c r="F1172" s="4">
        <f t="shared" si="75"/>
        <v>8.6268947880789853E-4</v>
      </c>
      <c r="G1172" s="4">
        <f t="shared" si="76"/>
        <v>3.5746677320945388E-3</v>
      </c>
      <c r="H1172" s="4">
        <f t="shared" si="77"/>
        <v>1.7873338660472694E-3</v>
      </c>
      <c r="I1172" s="3">
        <f t="shared" si="78"/>
        <v>6.7636075460086501E-2</v>
      </c>
      <c r="J1172" s="3"/>
    </row>
    <row r="1173" spans="1:10" x14ac:dyDescent="0.25">
      <c r="A1173" s="2">
        <v>44294</v>
      </c>
      <c r="B1173" s="4">
        <v>-1.0425930152650698E-2</v>
      </c>
      <c r="C1173" s="6">
        <v>1</v>
      </c>
      <c r="D1173" s="4">
        <v>4.6556087322424666E-3</v>
      </c>
      <c r="E1173" s="4">
        <v>2.5109855618330457E-3</v>
      </c>
      <c r="F1173" s="4">
        <f t="shared" si="75"/>
        <v>2.9451150371209772E-3</v>
      </c>
      <c r="G1173" s="4">
        <f t="shared" si="76"/>
        <v>-1.3371045189771676E-2</v>
      </c>
      <c r="H1173" s="4">
        <f t="shared" si="77"/>
        <v>6.6855225948858378E-3</v>
      </c>
      <c r="I1173" s="3">
        <f t="shared" si="78"/>
        <v>1.3906710126885305E-11</v>
      </c>
      <c r="J1173" s="3"/>
    </row>
    <row r="1174" spans="1:10" x14ac:dyDescent="0.25">
      <c r="A1174" s="2">
        <v>44295</v>
      </c>
      <c r="B1174" s="4">
        <v>-2.3214492093235339E-3</v>
      </c>
      <c r="C1174" s="6">
        <v>1</v>
      </c>
      <c r="D1174" s="4">
        <v>7.2437809198724334E-3</v>
      </c>
      <c r="E1174" s="4">
        <v>-4.3832185347526531E-3</v>
      </c>
      <c r="F1174" s="4">
        <f t="shared" si="75"/>
        <v>3.2480200601822159E-3</v>
      </c>
      <c r="G1174" s="4">
        <f t="shared" si="76"/>
        <v>-5.5694692695057498E-3</v>
      </c>
      <c r="H1174" s="4">
        <f t="shared" si="77"/>
        <v>2.7847346347528749E-3</v>
      </c>
      <c r="I1174" s="3">
        <f t="shared" si="78"/>
        <v>5.8129291147712573E-3</v>
      </c>
      <c r="J1174" s="3"/>
    </row>
    <row r="1175" spans="1:10" x14ac:dyDescent="0.25">
      <c r="A1175" s="2">
        <v>44298</v>
      </c>
      <c r="B1175" s="4">
        <v>-6.6224295122203625E-3</v>
      </c>
      <c r="C1175" s="6">
        <v>1</v>
      </c>
      <c r="D1175" s="4">
        <v>4.115354775666713E-4</v>
      </c>
      <c r="E1175" s="4">
        <v>4.4025157232705503E-3</v>
      </c>
      <c r="F1175" s="4">
        <f t="shared" si="75"/>
        <v>2.1573411289904903E-5</v>
      </c>
      <c r="G1175" s="4">
        <f t="shared" si="76"/>
        <v>-6.6440029235102678E-3</v>
      </c>
      <c r="H1175" s="4">
        <f t="shared" si="77"/>
        <v>3.3220014617551339E-3</v>
      </c>
      <c r="I1175" s="3">
        <f t="shared" si="78"/>
        <v>9.7364408576960319E-4</v>
      </c>
      <c r="J1175" s="3"/>
    </row>
    <row r="1176" spans="1:10" x14ac:dyDescent="0.25">
      <c r="A1176" s="2">
        <v>44299</v>
      </c>
      <c r="B1176" s="4">
        <v>3.7837186731171091E-3</v>
      </c>
      <c r="C1176" s="6">
        <v>1</v>
      </c>
      <c r="D1176" s="4">
        <v>2.9287556703034845E-3</v>
      </c>
      <c r="E1176" s="4">
        <v>9.392673763306103E-3</v>
      </c>
      <c r="F1176" s="4">
        <f t="shared" si="75"/>
        <v>3.331270499499162E-3</v>
      </c>
      <c r="G1176" s="4">
        <f t="shared" si="76"/>
        <v>4.524481736179471E-4</v>
      </c>
      <c r="H1176" s="4">
        <f t="shared" si="77"/>
        <v>2.2622408680897355E-4</v>
      </c>
      <c r="I1176" s="3">
        <f t="shared" si="78"/>
        <v>0.38689160212754981</v>
      </c>
      <c r="J1176" s="3"/>
    </row>
    <row r="1177" spans="1:10" x14ac:dyDescent="0.25">
      <c r="A1177" s="2">
        <v>44300</v>
      </c>
      <c r="B1177" s="4">
        <v>2.8899644190852003E-2</v>
      </c>
      <c r="C1177" s="6">
        <v>1</v>
      </c>
      <c r="D1177" s="4">
        <v>-3.3303680218622622E-3</v>
      </c>
      <c r="E1177" s="4">
        <v>3.9702168752967504E-2</v>
      </c>
      <c r="F1177" s="4">
        <f t="shared" si="75"/>
        <v>6.1143539522929193E-3</v>
      </c>
      <c r="G1177" s="4">
        <f t="shared" si="76"/>
        <v>2.2785290238559082E-2</v>
      </c>
      <c r="H1177" s="4">
        <f t="shared" si="77"/>
        <v>1.1392645119279541E-2</v>
      </c>
      <c r="I1177" s="3">
        <f t="shared" si="78"/>
        <v>1.4408437848301862E-30</v>
      </c>
      <c r="J1177" s="3"/>
    </row>
    <row r="1178" spans="1:10" x14ac:dyDescent="0.25">
      <c r="A1178" s="2">
        <v>44301</v>
      </c>
      <c r="B1178" s="4">
        <v>-5.9315874081088404E-3</v>
      </c>
      <c r="C1178" s="6">
        <v>1</v>
      </c>
      <c r="D1178" s="4">
        <v>1.0751140933688008E-2</v>
      </c>
      <c r="E1178" s="4">
        <v>5.9666467780428167E-3</v>
      </c>
      <c r="F1178" s="4">
        <f t="shared" si="75"/>
        <v>8.7352908406725435E-3</v>
      </c>
      <c r="G1178" s="4">
        <f t="shared" si="76"/>
        <v>-1.4666878248781384E-2</v>
      </c>
      <c r="H1178" s="4">
        <f t="shared" si="77"/>
        <v>7.3334391243906919E-3</v>
      </c>
      <c r="I1178" s="3">
        <f t="shared" si="78"/>
        <v>1.1568440669585743E-13</v>
      </c>
      <c r="J1178" s="3"/>
    </row>
    <row r="1179" spans="1:10" x14ac:dyDescent="0.25">
      <c r="A1179" s="2">
        <v>44302</v>
      </c>
      <c r="B1179" s="4">
        <v>-5.61601515163479E-3</v>
      </c>
      <c r="C1179" s="6">
        <v>1</v>
      </c>
      <c r="D1179" s="4">
        <v>3.521591456569384E-3</v>
      </c>
      <c r="E1179" s="4">
        <v>-5.9317908699996202E-4</v>
      </c>
      <c r="F1179" s="4">
        <f t="shared" si="75"/>
        <v>1.233384362388559E-3</v>
      </c>
      <c r="G1179" s="4">
        <f t="shared" si="76"/>
        <v>-6.849399514023349E-3</v>
      </c>
      <c r="H1179" s="4">
        <f t="shared" si="77"/>
        <v>3.4246997570116745E-3</v>
      </c>
      <c r="I1179" s="3">
        <f t="shared" si="78"/>
        <v>6.6797567959747868E-4</v>
      </c>
      <c r="J1179" s="3"/>
    </row>
    <row r="1180" spans="1:10" x14ac:dyDescent="0.25">
      <c r="A1180" s="2">
        <v>44305</v>
      </c>
      <c r="B1180" s="4">
        <v>-3.1768599838920553E-3</v>
      </c>
      <c r="C1180" s="6">
        <v>1</v>
      </c>
      <c r="D1180" s="4">
        <v>-4.8938876295987477E-3</v>
      </c>
      <c r="E1180" s="4">
        <v>4.7477744807120636E-3</v>
      </c>
      <c r="F1180" s="4">
        <f t="shared" si="75"/>
        <v>-4.153663305219742E-3</v>
      </c>
      <c r="G1180" s="4">
        <f t="shared" si="76"/>
        <v>9.7680332132768673E-4</v>
      </c>
      <c r="H1180" s="4">
        <f t="shared" si="77"/>
        <v>4.8840166066384336E-4</v>
      </c>
      <c r="I1180" s="3">
        <f t="shared" si="78"/>
        <v>0.3480616901097861</v>
      </c>
      <c r="J1180" s="3"/>
    </row>
    <row r="1181" spans="1:10" x14ac:dyDescent="0.25">
      <c r="A1181" s="2">
        <v>44306</v>
      </c>
      <c r="B1181" s="4">
        <v>-2.1069354219448111E-2</v>
      </c>
      <c r="C1181" s="6">
        <v>1</v>
      </c>
      <c r="D1181" s="4">
        <v>-7.2690004927514762E-3</v>
      </c>
      <c r="E1181" s="4">
        <v>-1.0041346721795574E-2</v>
      </c>
      <c r="F1181" s="4">
        <f t="shared" si="75"/>
        <v>-9.875339851452735E-3</v>
      </c>
      <c r="G1181" s="4">
        <f t="shared" si="76"/>
        <v>-1.1194014367995376E-2</v>
      </c>
      <c r="H1181" s="4">
        <f t="shared" si="77"/>
        <v>5.5970071839976879E-3</v>
      </c>
      <c r="I1181" s="3">
        <f t="shared" si="78"/>
        <v>1.7113973655604019E-8</v>
      </c>
      <c r="J1181" s="3"/>
    </row>
    <row r="1182" spans="1:10" x14ac:dyDescent="0.25">
      <c r="A1182" s="2">
        <v>44307</v>
      </c>
      <c r="B1182" s="4">
        <v>1.2841342144149337E-2</v>
      </c>
      <c r="C1182" s="6">
        <v>1</v>
      </c>
      <c r="D1182" s="4">
        <v>9.3521097740376646E-3</v>
      </c>
      <c r="E1182" s="4">
        <v>-2.207643198090703E-2</v>
      </c>
      <c r="F1182" s="4">
        <f t="shared" si="75"/>
        <v>3.8123688719604761E-4</v>
      </c>
      <c r="G1182" s="4">
        <f t="shared" si="76"/>
        <v>1.2460105256953289E-2</v>
      </c>
      <c r="H1182" s="4">
        <f t="shared" si="77"/>
        <v>6.2300526284766447E-3</v>
      </c>
      <c r="I1182" s="3">
        <f t="shared" si="78"/>
        <v>2.7970118455906153E-10</v>
      </c>
      <c r="J1182" s="3"/>
    </row>
    <row r="1183" spans="1:10" x14ac:dyDescent="0.25">
      <c r="A1183" s="2">
        <v>44308</v>
      </c>
      <c r="B1183" s="4">
        <v>-1.3035695775979073E-2</v>
      </c>
      <c r="C1183" s="6">
        <v>1</v>
      </c>
      <c r="D1183" s="4">
        <v>-8.8823679285896517E-3</v>
      </c>
      <c r="E1183" s="4">
        <v>8.5419163234847773E-3</v>
      </c>
      <c r="F1183" s="4">
        <f t="shared" si="75"/>
        <v>-6.3812732317536577E-3</v>
      </c>
      <c r="G1183" s="4">
        <f t="shared" si="76"/>
        <v>-6.6544225442254148E-3</v>
      </c>
      <c r="H1183" s="4">
        <f t="shared" si="77"/>
        <v>3.3272112721127074E-3</v>
      </c>
      <c r="I1183" s="3">
        <f t="shared" si="78"/>
        <v>9.5546955721532284E-4</v>
      </c>
      <c r="J1183" s="3"/>
    </row>
    <row r="1184" spans="1:10" x14ac:dyDescent="0.25">
      <c r="A1184" s="2">
        <v>44309</v>
      </c>
      <c r="B1184" s="4">
        <v>5.4278701515833028E-3</v>
      </c>
      <c r="C1184" s="6">
        <v>1</v>
      </c>
      <c r="D1184" s="4">
        <v>1.0483814797518143E-2</v>
      </c>
      <c r="E1184" s="4">
        <v>7.2594671954344658E-3</v>
      </c>
      <c r="F1184" s="4">
        <f t="shared" si="75"/>
        <v>8.8537193900428569E-3</v>
      </c>
      <c r="G1184" s="4">
        <f t="shared" si="76"/>
        <v>-3.4258492384595541E-3</v>
      </c>
      <c r="H1184" s="4">
        <f t="shared" si="77"/>
        <v>1.712924619229777E-3</v>
      </c>
      <c r="I1184" s="3">
        <f t="shared" si="78"/>
        <v>8.0789626180160931E-2</v>
      </c>
      <c r="J1184" s="3"/>
    </row>
    <row r="1185" spans="1:10" x14ac:dyDescent="0.25">
      <c r="A1185" s="2">
        <v>44312</v>
      </c>
      <c r="B1185" s="4">
        <v>1.9794858441020136E-3</v>
      </c>
      <c r="C1185" s="6">
        <v>1</v>
      </c>
      <c r="D1185" s="4">
        <v>2.2471536046748675E-3</v>
      </c>
      <c r="E1185" s="4">
        <v>-5.4054654654652756E-3</v>
      </c>
      <c r="F1185" s="4">
        <f t="shared" si="75"/>
        <v>-1.0315679395346486E-3</v>
      </c>
      <c r="G1185" s="4">
        <f t="shared" si="76"/>
        <v>3.0110537836366622E-3</v>
      </c>
      <c r="H1185" s="4">
        <f t="shared" si="77"/>
        <v>1.5055268918183311E-3</v>
      </c>
      <c r="I1185" s="3">
        <f t="shared" si="78"/>
        <v>0.11292302721160662</v>
      </c>
      <c r="J1185" s="3"/>
    </row>
    <row r="1186" spans="1:10" x14ac:dyDescent="0.25">
      <c r="A1186" s="2">
        <v>44313</v>
      </c>
      <c r="B1186" s="4">
        <v>1.3110632193874316E-2</v>
      </c>
      <c r="C1186" s="6">
        <v>1</v>
      </c>
      <c r="D1186" s="4">
        <v>-3.1011406972858424E-4</v>
      </c>
      <c r="E1186" s="4">
        <v>1.6908273967890963E-2</v>
      </c>
      <c r="F1186" s="4">
        <f t="shared" si="75"/>
        <v>2.665563461381503E-3</v>
      </c>
      <c r="G1186" s="4">
        <f t="shared" si="76"/>
        <v>1.0445068732492813E-2</v>
      </c>
      <c r="H1186" s="4">
        <f t="shared" si="77"/>
        <v>5.2225343662464065E-3</v>
      </c>
      <c r="I1186" s="3">
        <f t="shared" si="78"/>
        <v>1.3569714810819113E-7</v>
      </c>
      <c r="J1186" s="3"/>
    </row>
    <row r="1187" spans="1:10" x14ac:dyDescent="0.25">
      <c r="A1187" s="2">
        <v>44314</v>
      </c>
      <c r="B1187" s="4">
        <v>3.0136521652080139E-2</v>
      </c>
      <c r="C1187" s="6">
        <v>1</v>
      </c>
      <c r="D1187" s="4">
        <v>-3.8177406324457763E-4</v>
      </c>
      <c r="E1187" s="4">
        <v>7.1258313539193097E-3</v>
      </c>
      <c r="F1187" s="4">
        <f t="shared" si="75"/>
        <v>8.6027094527486988E-5</v>
      </c>
      <c r="G1187" s="4">
        <f t="shared" si="76"/>
        <v>3.0050494557552654E-2</v>
      </c>
      <c r="H1187" s="4">
        <f t="shared" si="77"/>
        <v>1.5025247278776327E-2</v>
      </c>
      <c r="I1187" s="3">
        <f t="shared" si="78"/>
        <v>1.9235920212628126E-50</v>
      </c>
      <c r="J1187" s="3"/>
    </row>
    <row r="1188" spans="1:10" x14ac:dyDescent="0.25">
      <c r="A1188" s="2">
        <v>44315</v>
      </c>
      <c r="B1188" s="4">
        <v>1.4283210939663116E-2</v>
      </c>
      <c r="C1188" s="6">
        <v>1</v>
      </c>
      <c r="D1188" s="4">
        <v>6.3251968629054467E-3</v>
      </c>
      <c r="E1188" s="4">
        <v>1.9457666241607718E-2</v>
      </c>
      <c r="F1188" s="4">
        <f t="shared" si="75"/>
        <v>8.6559490691307701E-3</v>
      </c>
      <c r="G1188" s="4">
        <f t="shared" si="76"/>
        <v>5.6272618705323456E-3</v>
      </c>
      <c r="H1188" s="4">
        <f t="shared" si="77"/>
        <v>2.8136309352661728E-3</v>
      </c>
      <c r="I1188" s="3">
        <f t="shared" si="78"/>
        <v>5.0349003118497207E-3</v>
      </c>
      <c r="J1188" s="3"/>
    </row>
    <row r="1189" spans="1:10" x14ac:dyDescent="0.25">
      <c r="A1189" s="2">
        <v>44316</v>
      </c>
      <c r="B1189" s="4">
        <v>-2.8842859471657212E-2</v>
      </c>
      <c r="C1189" s="6">
        <v>1</v>
      </c>
      <c r="D1189" s="4">
        <v>-6.4751261429729645E-3</v>
      </c>
      <c r="E1189" s="4">
        <v>-1.9086291550821755E-2</v>
      </c>
      <c r="F1189" s="4">
        <f t="shared" si="75"/>
        <v>-1.156907223888041E-2</v>
      </c>
      <c r="G1189" s="4">
        <f t="shared" si="76"/>
        <v>-1.7273787232776804E-2</v>
      </c>
      <c r="H1189" s="4">
        <f t="shared" si="77"/>
        <v>8.6368936163884018E-3</v>
      </c>
      <c r="I1189" s="3">
        <f t="shared" si="78"/>
        <v>2.2632271105890532E-18</v>
      </c>
      <c r="J1189" s="3"/>
    </row>
    <row r="1190" spans="1:10" x14ac:dyDescent="0.25">
      <c r="A1190" s="2">
        <v>44319</v>
      </c>
      <c r="B1190" s="4">
        <v>2.7603120893527899E-2</v>
      </c>
      <c r="C1190" s="6">
        <v>1</v>
      </c>
      <c r="D1190" s="4">
        <v>2.1485986946576663E-3</v>
      </c>
      <c r="E1190" s="4">
        <v>1.2971757840315901E-2</v>
      </c>
      <c r="F1190" s="4">
        <f t="shared" si="75"/>
        <v>3.6269149467326113E-3</v>
      </c>
      <c r="G1190" s="4">
        <f t="shared" si="76"/>
        <v>2.3976205946795288E-2</v>
      </c>
      <c r="H1190" s="4">
        <f t="shared" si="77"/>
        <v>1.1988102973397644E-2</v>
      </c>
      <c r="I1190" s="3">
        <f t="shared" si="78"/>
        <v>1.5264541322994037E-33</v>
      </c>
      <c r="J1190" s="3"/>
    </row>
    <row r="1191" spans="1:10" x14ac:dyDescent="0.25">
      <c r="A1191" s="2">
        <v>44320</v>
      </c>
      <c r="B1191" s="4">
        <v>6.2902943390941157E-3</v>
      </c>
      <c r="C1191" s="6">
        <v>1</v>
      </c>
      <c r="D1191" s="4">
        <v>-6.0745718588224307E-3</v>
      </c>
      <c r="E1191" s="4">
        <v>2.1536612339930095E-2</v>
      </c>
      <c r="F1191" s="4">
        <f t="shared" si="75"/>
        <v>-7.7443416227551947E-4</v>
      </c>
      <c r="G1191" s="4">
        <f t="shared" si="76"/>
        <v>7.0647285013696352E-3</v>
      </c>
      <c r="H1191" s="4">
        <f t="shared" si="77"/>
        <v>3.5323642506848176E-3</v>
      </c>
      <c r="I1191" s="3">
        <f t="shared" si="78"/>
        <v>4.1477927302607554E-4</v>
      </c>
      <c r="J1191" s="3"/>
    </row>
    <row r="1192" spans="1:10" x14ac:dyDescent="0.25">
      <c r="A1192" s="2">
        <v>44321</v>
      </c>
      <c r="B1192" s="4">
        <v>3.0072727199962346E-2</v>
      </c>
      <c r="C1192" s="6">
        <v>1</v>
      </c>
      <c r="D1192" s="4">
        <v>1.4377832649659084E-4</v>
      </c>
      <c r="E1192" s="4">
        <v>-3.4187466335469097E-3</v>
      </c>
      <c r="F1192" s="4">
        <f t="shared" si="75"/>
        <v>-2.2099790316456327E-3</v>
      </c>
      <c r="G1192" s="4">
        <f t="shared" si="76"/>
        <v>3.2282706231607977E-2</v>
      </c>
      <c r="H1192" s="4">
        <f t="shared" si="77"/>
        <v>1.6141353115803989E-2</v>
      </c>
      <c r="I1192" s="3">
        <f t="shared" si="78"/>
        <v>2.6548140717040636E-57</v>
      </c>
      <c r="J1192" s="3"/>
    </row>
    <row r="1193" spans="1:10" x14ac:dyDescent="0.25">
      <c r="A1193" s="2">
        <v>44322</v>
      </c>
      <c r="B1193" s="4">
        <v>9.5128203516938736E-3</v>
      </c>
      <c r="C1193" s="6">
        <v>1</v>
      </c>
      <c r="D1193" s="4">
        <v>8.1237724901002117E-3</v>
      </c>
      <c r="E1193" s="4">
        <v>-8.0045740423096978E-3</v>
      </c>
      <c r="F1193" s="4">
        <f t="shared" si="75"/>
        <v>3.0217201987491208E-3</v>
      </c>
      <c r="G1193" s="4">
        <f t="shared" si="76"/>
        <v>6.4911001529447529E-3</v>
      </c>
      <c r="H1193" s="4">
        <f t="shared" si="77"/>
        <v>3.2455500764723764E-3</v>
      </c>
      <c r="I1193" s="3">
        <f t="shared" si="78"/>
        <v>1.2003236561920908E-3</v>
      </c>
      <c r="J1193" s="3"/>
    </row>
    <row r="1194" spans="1:10" x14ac:dyDescent="0.25">
      <c r="A1194" s="2">
        <v>44323</v>
      </c>
      <c r="B1194" s="4">
        <v>1.4297373214610554E-2</v>
      </c>
      <c r="C1194" s="6">
        <v>1</v>
      </c>
      <c r="D1194" s="4">
        <v>7.250231314567479E-3</v>
      </c>
      <c r="E1194" s="4">
        <v>0</v>
      </c>
      <c r="F1194" s="4">
        <f t="shared" si="75"/>
        <v>4.3832098709682089E-3</v>
      </c>
      <c r="G1194" s="4">
        <f t="shared" si="76"/>
        <v>9.9141633436423439E-3</v>
      </c>
      <c r="H1194" s="4">
        <f t="shared" si="77"/>
        <v>4.9570816718211719E-3</v>
      </c>
      <c r="I1194" s="3">
        <f t="shared" si="78"/>
        <v>5.8281731178914456E-7</v>
      </c>
      <c r="J1194" s="3"/>
    </row>
    <row r="1195" spans="1:10" x14ac:dyDescent="0.25">
      <c r="A1195" s="2">
        <v>44326</v>
      </c>
      <c r="B1195" s="4">
        <v>2.4026780206556353E-3</v>
      </c>
      <c r="C1195" s="6">
        <v>1</v>
      </c>
      <c r="D1195" s="4">
        <v>-9.7232155735310632E-3</v>
      </c>
      <c r="E1195" s="4">
        <v>1.1527953890488885E-3</v>
      </c>
      <c r="F1195" s="4">
        <f t="shared" si="75"/>
        <v>-8.9620412048689781E-3</v>
      </c>
      <c r="G1195" s="4">
        <f t="shared" si="76"/>
        <v>1.1364719225524613E-2</v>
      </c>
      <c r="H1195" s="4">
        <f t="shared" si="77"/>
        <v>5.6823596127623067E-3</v>
      </c>
      <c r="I1195" s="3">
        <f t="shared" si="78"/>
        <v>9.162870691338907E-9</v>
      </c>
      <c r="J1195" s="3"/>
    </row>
    <row r="1196" spans="1:10" x14ac:dyDescent="0.25">
      <c r="A1196" s="2">
        <v>44327</v>
      </c>
      <c r="B1196" s="4">
        <v>-3.1799247134953523E-2</v>
      </c>
      <c r="C1196" s="6">
        <v>1</v>
      </c>
      <c r="D1196" s="4">
        <v>-8.9129961301896987E-3</v>
      </c>
      <c r="E1196" s="4">
        <v>5.1812317109252159E-3</v>
      </c>
      <c r="F1196" s="4">
        <f t="shared" si="75"/>
        <v>-7.2722840668467265E-3</v>
      </c>
      <c r="G1196" s="4">
        <f t="shared" si="76"/>
        <v>-2.4526963068106797E-2</v>
      </c>
      <c r="H1196" s="4">
        <f t="shared" si="77"/>
        <v>1.2263481534053398E-2</v>
      </c>
      <c r="I1196" s="3">
        <f t="shared" si="78"/>
        <v>7.2704844111765955E-35</v>
      </c>
      <c r="J1196" s="3"/>
    </row>
    <row r="1197" spans="1:10" x14ac:dyDescent="0.25">
      <c r="A1197" s="2">
        <v>44328</v>
      </c>
      <c r="B1197" s="4">
        <v>5.3583082998645004E-3</v>
      </c>
      <c r="C1197" s="6">
        <v>1</v>
      </c>
      <c r="D1197" s="4">
        <v>-2.1376847392152398E-2</v>
      </c>
      <c r="E1197" s="4">
        <v>6.8729099010829131E-3</v>
      </c>
      <c r="F1197" s="4">
        <f t="shared" si="75"/>
        <v>-1.6854012466545377E-2</v>
      </c>
      <c r="G1197" s="4">
        <f t="shared" si="76"/>
        <v>2.2212320766409877E-2</v>
      </c>
      <c r="H1197" s="4">
        <f t="shared" si="77"/>
        <v>1.1106160383204939E-2</v>
      </c>
      <c r="I1197" s="3">
        <f t="shared" si="78"/>
        <v>3.5239216920235604E-29</v>
      </c>
      <c r="J1197" s="3"/>
    </row>
    <row r="1198" spans="1:10" x14ac:dyDescent="0.25">
      <c r="A1198" s="2">
        <v>44329</v>
      </c>
      <c r="B1198" s="4">
        <v>-1.2325157500738593E-2</v>
      </c>
      <c r="C1198" s="6">
        <v>1</v>
      </c>
      <c r="D1198" s="4">
        <v>1.1867880444718981E-2</v>
      </c>
      <c r="E1198" s="4">
        <v>-3.0716666666666614E-2</v>
      </c>
      <c r="F1198" s="4">
        <f t="shared" si="75"/>
        <v>1.7581774563242385E-4</v>
      </c>
      <c r="G1198" s="4">
        <f t="shared" si="76"/>
        <v>-1.2500975246371017E-2</v>
      </c>
      <c r="H1198" s="4">
        <f t="shared" si="77"/>
        <v>6.2504876231855083E-3</v>
      </c>
      <c r="I1198" s="3">
        <f t="shared" si="78"/>
        <v>2.7527084349075041E-10</v>
      </c>
      <c r="J1198" s="3"/>
    </row>
    <row r="1199" spans="1:10" x14ac:dyDescent="0.25">
      <c r="A1199" s="2">
        <v>44330</v>
      </c>
      <c r="B1199" s="4">
        <v>2.4789255337675398E-2</v>
      </c>
      <c r="C1199" s="6">
        <v>1</v>
      </c>
      <c r="D1199" s="4">
        <v>1.5443995030301139E-2</v>
      </c>
      <c r="E1199" s="4">
        <v>2.5234622932240436E-2</v>
      </c>
      <c r="F1199" s="4">
        <f t="shared" si="75"/>
        <v>1.7474517544833621E-2</v>
      </c>
      <c r="G1199" s="4">
        <f t="shared" si="76"/>
        <v>7.3147377928417766E-3</v>
      </c>
      <c r="H1199" s="4">
        <f t="shared" si="77"/>
        <v>3.6573688964208883E-3</v>
      </c>
      <c r="I1199" s="3">
        <f t="shared" si="78"/>
        <v>2.5395762393843935E-4</v>
      </c>
      <c r="J1199" s="3"/>
    </row>
    <row r="1200" spans="1:10" x14ac:dyDescent="0.25">
      <c r="A1200" s="2">
        <v>44333</v>
      </c>
      <c r="B1200" s="4">
        <v>2.3366779969196116E-2</v>
      </c>
      <c r="C1200" s="6">
        <v>1</v>
      </c>
      <c r="D1200" s="4">
        <v>-2.3913610340570157E-3</v>
      </c>
      <c r="E1200" s="4">
        <v>1.2593131802697721E-2</v>
      </c>
      <c r="F1200" s="4">
        <f t="shared" si="75"/>
        <v>-1.1969832668741812E-4</v>
      </c>
      <c r="G1200" s="4">
        <f t="shared" si="76"/>
        <v>2.3486478295883535E-2</v>
      </c>
      <c r="H1200" s="4">
        <f t="shared" si="77"/>
        <v>1.1743239147941767E-2</v>
      </c>
      <c r="I1200" s="3">
        <f t="shared" si="78"/>
        <v>2.6388877126270273E-32</v>
      </c>
      <c r="J1200" s="3"/>
    </row>
    <row r="1201" spans="1:10" x14ac:dyDescent="0.25">
      <c r="A1201" s="2">
        <v>44334</v>
      </c>
      <c r="B1201" s="4">
        <v>-2.8300347952087468E-2</v>
      </c>
      <c r="C1201" s="6">
        <v>1</v>
      </c>
      <c r="D1201" s="4">
        <v>-8.6056310207406339E-3</v>
      </c>
      <c r="E1201" s="4">
        <v>-1.0740587295614001E-2</v>
      </c>
      <c r="F1201" s="4">
        <f t="shared" si="75"/>
        <v>-1.112992560165476E-2</v>
      </c>
      <c r="G1201" s="4">
        <f t="shared" si="76"/>
        <v>-1.7170422350432708E-2</v>
      </c>
      <c r="H1201" s="4">
        <f t="shared" si="77"/>
        <v>8.5852111752163542E-3</v>
      </c>
      <c r="I1201" s="3">
        <f t="shared" si="78"/>
        <v>3.5844182602369146E-18</v>
      </c>
      <c r="J1201" s="3"/>
    </row>
    <row r="1202" spans="1:10" x14ac:dyDescent="0.25">
      <c r="A1202" s="2">
        <v>44335</v>
      </c>
      <c r="B1202" s="4">
        <v>-2.3994746895411589E-2</v>
      </c>
      <c r="C1202" s="6">
        <v>1</v>
      </c>
      <c r="D1202" s="4">
        <v>-2.7080657058470292E-3</v>
      </c>
      <c r="E1202" s="4">
        <v>-2.9142857142857248E-2</v>
      </c>
      <c r="F1202" s="4">
        <f t="shared" si="75"/>
        <v>-1.1133898356544693E-2</v>
      </c>
      <c r="G1202" s="4">
        <f t="shared" si="76"/>
        <v>-1.2860848538866897E-2</v>
      </c>
      <c r="H1202" s="4">
        <f t="shared" si="77"/>
        <v>6.4304242694334483E-3</v>
      </c>
      <c r="I1202" s="3">
        <f t="shared" si="78"/>
        <v>8.1910844487464205E-11</v>
      </c>
      <c r="J1202" s="3"/>
    </row>
    <row r="1203" spans="1:10" x14ac:dyDescent="0.25">
      <c r="A1203" s="2">
        <v>44336</v>
      </c>
      <c r="B1203" s="4">
        <v>-2.373693010597866E-3</v>
      </c>
      <c r="C1203" s="6">
        <v>1</v>
      </c>
      <c r="D1203" s="4">
        <v>1.0570724246146579E-2</v>
      </c>
      <c r="E1203" s="4">
        <v>-2.2954679223072261E-2</v>
      </c>
      <c r="F1203" s="4">
        <f t="shared" si="75"/>
        <v>1.134286459324116E-3</v>
      </c>
      <c r="G1203" s="4">
        <f t="shared" si="76"/>
        <v>-3.507979469921982E-3</v>
      </c>
      <c r="H1203" s="4">
        <f t="shared" si="77"/>
        <v>1.753989734960991E-3</v>
      </c>
      <c r="I1203" s="3">
        <f t="shared" si="78"/>
        <v>7.4743247273691152E-2</v>
      </c>
      <c r="J1203" s="3"/>
    </row>
    <row r="1204" spans="1:10" x14ac:dyDescent="0.25">
      <c r="A1204" s="2">
        <v>44337</v>
      </c>
      <c r="B1204" s="4">
        <v>1.3596331930201266E-3</v>
      </c>
      <c r="C1204" s="6">
        <v>1</v>
      </c>
      <c r="D1204" s="4">
        <v>-5.7581860455568901E-4</v>
      </c>
      <c r="E1204" s="4">
        <v>2.409638554216853E-2</v>
      </c>
      <c r="F1204" s="4">
        <f t="shared" si="75"/>
        <v>4.305116976085102E-3</v>
      </c>
      <c r="G1204" s="4">
        <f t="shared" si="76"/>
        <v>-2.9454837830649753E-3</v>
      </c>
      <c r="H1204" s="4">
        <f t="shared" si="77"/>
        <v>1.4727418915324877E-3</v>
      </c>
      <c r="I1204" s="3">
        <f t="shared" si="78"/>
        <v>0.12271807018282074</v>
      </c>
      <c r="J1204" s="3"/>
    </row>
    <row r="1205" spans="1:10" x14ac:dyDescent="0.25">
      <c r="A1205" s="2">
        <v>44340</v>
      </c>
      <c r="B1205" s="4">
        <v>1.1710827597494866E-2</v>
      </c>
      <c r="C1205" s="6">
        <v>1</v>
      </c>
      <c r="D1205" s="4">
        <v>1.0058128139863065E-2</v>
      </c>
      <c r="E1205" s="4">
        <v>2.7058764705882421E-2</v>
      </c>
      <c r="F1205" s="4">
        <f t="shared" si="75"/>
        <v>1.3615883902756611E-2</v>
      </c>
      <c r="G1205" s="4">
        <f t="shared" si="76"/>
        <v>-1.9050563052617452E-3</v>
      </c>
      <c r="H1205" s="4">
        <f t="shared" si="77"/>
        <v>9.5252815263087258E-4</v>
      </c>
      <c r="I1205" s="3">
        <f t="shared" si="78"/>
        <v>0.24434532210125132</v>
      </c>
      <c r="J1205" s="3"/>
    </row>
    <row r="1206" spans="1:10" x14ac:dyDescent="0.25">
      <c r="A1206" s="2">
        <v>44341</v>
      </c>
      <c r="B1206" s="4">
        <v>-2.2647283824888342E-2</v>
      </c>
      <c r="C1206" s="6">
        <v>1</v>
      </c>
      <c r="D1206" s="4">
        <v>-2.1627350047261906E-3</v>
      </c>
      <c r="E1206" s="4">
        <v>-2.2908936019984116E-3</v>
      </c>
      <c r="F1206" s="4">
        <f t="shared" si="75"/>
        <v>-3.7730806418993629E-3</v>
      </c>
      <c r="G1206" s="4">
        <f t="shared" si="76"/>
        <v>-1.8874203182988981E-2</v>
      </c>
      <c r="H1206" s="4">
        <f t="shared" si="77"/>
        <v>9.4371015914944904E-3</v>
      </c>
      <c r="I1206" s="3">
        <f t="shared" si="78"/>
        <v>1.3493143438658795E-21</v>
      </c>
      <c r="J1206" s="3"/>
    </row>
    <row r="1207" spans="1:10" x14ac:dyDescent="0.25">
      <c r="A1207" s="2">
        <v>44342</v>
      </c>
      <c r="B1207" s="4">
        <v>1.167181361061842E-2</v>
      </c>
      <c r="C1207" s="6">
        <v>1</v>
      </c>
      <c r="D1207" s="4">
        <v>1.8339942541349963E-3</v>
      </c>
      <c r="E1207" s="4">
        <v>6.8886911595866795E-3</v>
      </c>
      <c r="F1207" s="4">
        <f t="shared" si="75"/>
        <v>1.8058203202816379E-3</v>
      </c>
      <c r="G1207" s="4">
        <f t="shared" si="76"/>
        <v>9.8659932903367824E-3</v>
      </c>
      <c r="H1207" s="4">
        <f t="shared" si="77"/>
        <v>4.9329966451683912E-3</v>
      </c>
      <c r="I1207" s="3">
        <f t="shared" si="78"/>
        <v>6.6283006761425119E-7</v>
      </c>
      <c r="J1207" s="3"/>
    </row>
    <row r="1208" spans="1:10" x14ac:dyDescent="0.25">
      <c r="A1208" s="2">
        <v>44343</v>
      </c>
      <c r="B1208" s="4">
        <v>-6.4471283136954272E-3</v>
      </c>
      <c r="C1208" s="6">
        <v>1</v>
      </c>
      <c r="D1208" s="4">
        <v>5.2301730840609295E-4</v>
      </c>
      <c r="E1208" s="4">
        <v>5.7011399258186657E-3</v>
      </c>
      <c r="F1208" s="4">
        <f t="shared" si="75"/>
        <v>4.4596591720449377E-4</v>
      </c>
      <c r="G1208" s="4">
        <f t="shared" si="76"/>
        <v>-6.8930942308999214E-3</v>
      </c>
      <c r="H1208" s="4">
        <f t="shared" si="77"/>
        <v>3.4465471154499607E-3</v>
      </c>
      <c r="I1208" s="3">
        <f t="shared" si="78"/>
        <v>6.1562695921814055E-4</v>
      </c>
      <c r="J1208" s="3"/>
    </row>
    <row r="1209" spans="1:10" x14ac:dyDescent="0.25">
      <c r="A1209" s="2">
        <v>44344</v>
      </c>
      <c r="B1209" s="4">
        <v>-3.2446204267171375E-3</v>
      </c>
      <c r="C1209" s="6">
        <v>1</v>
      </c>
      <c r="D1209" s="4">
        <v>1.9008780424696337E-3</v>
      </c>
      <c r="E1209" s="4">
        <v>-1.7005669898280118E-3</v>
      </c>
      <c r="F1209" s="4">
        <f t="shared" si="75"/>
        <v>-3.5475508119706876E-4</v>
      </c>
      <c r="G1209" s="4">
        <f t="shared" si="76"/>
        <v>-2.8898653455200689E-3</v>
      </c>
      <c r="H1209" s="4">
        <f t="shared" si="77"/>
        <v>1.4449326727600344E-3</v>
      </c>
      <c r="I1209" s="3">
        <f t="shared" si="78"/>
        <v>0.12827972503264823</v>
      </c>
      <c r="J1209" s="3"/>
    </row>
    <row r="1210" spans="1:10" x14ac:dyDescent="0.25">
      <c r="A1210" s="2">
        <v>44348</v>
      </c>
      <c r="B1210" s="4">
        <v>3.5806065697839617E-2</v>
      </c>
      <c r="C1210" s="6">
        <v>1</v>
      </c>
      <c r="D1210" s="4">
        <v>-7.8255682013395056E-4</v>
      </c>
      <c r="E1210" s="4">
        <v>2.1578590483895876E-2</v>
      </c>
      <c r="F1210" s="4">
        <f t="shared" si="75"/>
        <v>3.4898564840091682E-3</v>
      </c>
      <c r="G1210" s="4">
        <f t="shared" si="76"/>
        <v>3.2316209213830452E-2</v>
      </c>
      <c r="H1210" s="4">
        <f t="shared" si="77"/>
        <v>1.6158104606915226E-2</v>
      </c>
      <c r="I1210" s="3">
        <f t="shared" si="78"/>
        <v>2.0829690072087298E-57</v>
      </c>
      <c r="J1210" s="3"/>
    </row>
    <row r="1211" spans="1:10" x14ac:dyDescent="0.25">
      <c r="A1211" s="2">
        <v>44349</v>
      </c>
      <c r="B1211" s="4">
        <v>7.9391305397578105E-3</v>
      </c>
      <c r="C1211" s="6">
        <v>1</v>
      </c>
      <c r="D1211" s="4">
        <v>1.661357123988294E-3</v>
      </c>
      <c r="E1211" s="4">
        <v>1.1117342968315791E-2</v>
      </c>
      <c r="F1211" s="4">
        <f t="shared" si="75"/>
        <v>2.7572204349928502E-3</v>
      </c>
      <c r="G1211" s="4">
        <f t="shared" si="76"/>
        <v>5.1819101047649602E-3</v>
      </c>
      <c r="H1211" s="4">
        <f t="shared" si="77"/>
        <v>2.5909550523824801E-3</v>
      </c>
      <c r="I1211" s="3">
        <f t="shared" si="78"/>
        <v>9.7480796810844889E-3</v>
      </c>
      <c r="J1211" s="3"/>
    </row>
    <row r="1212" spans="1:10" x14ac:dyDescent="0.25">
      <c r="A1212" s="2">
        <v>44350</v>
      </c>
      <c r="B1212" s="4">
        <v>3.9383235900958269E-3</v>
      </c>
      <c r="C1212" s="6">
        <v>1</v>
      </c>
      <c r="D1212" s="4">
        <v>-3.8149283920148047E-3</v>
      </c>
      <c r="E1212" s="4">
        <v>1.0993952116880035E-3</v>
      </c>
      <c r="F1212" s="4">
        <f t="shared" si="75"/>
        <v>-4.2270092692278357E-3</v>
      </c>
      <c r="G1212" s="4">
        <f t="shared" si="76"/>
        <v>8.1653328593236617E-3</v>
      </c>
      <c r="H1212" s="4">
        <f t="shared" si="77"/>
        <v>4.0826664296618308E-3</v>
      </c>
      <c r="I1212" s="3">
        <f t="shared" si="78"/>
        <v>4.2263579780538973E-5</v>
      </c>
      <c r="J1212" s="3"/>
    </row>
    <row r="1213" spans="1:10" x14ac:dyDescent="0.25">
      <c r="A1213" s="2">
        <v>44351</v>
      </c>
      <c r="B1213" s="4">
        <v>4.4132353721273443E-3</v>
      </c>
      <c r="C1213" s="6">
        <v>1</v>
      </c>
      <c r="D1213" s="4">
        <v>9.1101394105330691E-3</v>
      </c>
      <c r="E1213" s="4">
        <v>3.844151776175142E-3</v>
      </c>
      <c r="F1213" s="4">
        <f t="shared" si="75"/>
        <v>6.8691474995429477E-3</v>
      </c>
      <c r="G1213" s="4">
        <f t="shared" si="76"/>
        <v>-2.4559121274156034E-3</v>
      </c>
      <c r="H1213" s="4">
        <f t="shared" si="77"/>
        <v>1.2279560637078017E-3</v>
      </c>
      <c r="I1213" s="3">
        <f t="shared" si="78"/>
        <v>0.17607976505097173</v>
      </c>
      <c r="J1213" s="3"/>
    </row>
    <row r="1214" spans="1:10" x14ac:dyDescent="0.25">
      <c r="A1214" s="2">
        <v>44354</v>
      </c>
      <c r="B1214" s="4">
        <v>-6.5094069213817995E-3</v>
      </c>
      <c r="C1214" s="6">
        <v>1</v>
      </c>
      <c r="D1214" s="4">
        <v>-8.4855028741093186E-4</v>
      </c>
      <c r="E1214" s="4">
        <v>-2.18823839232829E-3</v>
      </c>
      <c r="F1214" s="4">
        <f t="shared" si="75"/>
        <v>-2.6903370401562166E-3</v>
      </c>
      <c r="G1214" s="4">
        <f t="shared" si="76"/>
        <v>-3.819069881225583E-3</v>
      </c>
      <c r="H1214" s="4">
        <f t="shared" si="77"/>
        <v>1.9095349406127915E-3</v>
      </c>
      <c r="I1214" s="3">
        <f t="shared" si="78"/>
        <v>5.4746246476225065E-2</v>
      </c>
      <c r="J1214" s="3"/>
    </row>
    <row r="1215" spans="1:10" x14ac:dyDescent="0.25">
      <c r="A1215" s="2">
        <v>44355</v>
      </c>
      <c r="B1215" s="4">
        <v>1.7690465572348657E-2</v>
      </c>
      <c r="C1215" s="6">
        <v>1</v>
      </c>
      <c r="D1215" s="4">
        <v>4.7149777607113919E-5</v>
      </c>
      <c r="E1215" s="4">
        <v>1.2609594298245819E-2</v>
      </c>
      <c r="F1215" s="4">
        <f t="shared" si="75"/>
        <v>1.8445041040878688E-3</v>
      </c>
      <c r="G1215" s="4">
        <f t="shared" si="76"/>
        <v>1.584596146826079E-2</v>
      </c>
      <c r="H1215" s="4">
        <f t="shared" si="77"/>
        <v>7.922980734130395E-3</v>
      </c>
      <c r="I1215" s="3">
        <f t="shared" si="78"/>
        <v>8.9989594083153575E-16</v>
      </c>
      <c r="J1215" s="3"/>
    </row>
    <row r="1216" spans="1:10" x14ac:dyDescent="0.25">
      <c r="A1216" s="2">
        <v>44356</v>
      </c>
      <c r="B1216" s="4">
        <v>8.3695839005653028E-3</v>
      </c>
      <c r="C1216" s="6">
        <v>1</v>
      </c>
      <c r="D1216" s="4">
        <v>-1.6041714134898966E-3</v>
      </c>
      <c r="E1216" s="4">
        <v>-5.9554957203842296E-3</v>
      </c>
      <c r="F1216" s="4">
        <f t="shared" si="75"/>
        <v>-4.2688780291570486E-3</v>
      </c>
      <c r="G1216" s="4">
        <f t="shared" si="76"/>
        <v>1.2638461929722351E-2</v>
      </c>
      <c r="H1216" s="4">
        <f t="shared" si="77"/>
        <v>6.3192309648611757E-3</v>
      </c>
      <c r="I1216" s="3">
        <f t="shared" si="78"/>
        <v>1.5403926444360893E-10</v>
      </c>
      <c r="J1216" s="3"/>
    </row>
    <row r="1217" spans="1:10" x14ac:dyDescent="0.25">
      <c r="A1217" s="2">
        <v>44357</v>
      </c>
      <c r="B1217" s="4">
        <v>1.5961367744374844E-3</v>
      </c>
      <c r="C1217" s="6">
        <v>1</v>
      </c>
      <c r="D1217" s="4">
        <v>4.8460622145529708E-3</v>
      </c>
      <c r="E1217" s="4">
        <v>5.9911761442714706E-3</v>
      </c>
      <c r="F1217" s="4">
        <f t="shared" si="75"/>
        <v>3.9953947424212115E-3</v>
      </c>
      <c r="G1217" s="4">
        <f t="shared" si="76"/>
        <v>-2.3992579679837272E-3</v>
      </c>
      <c r="H1217" s="4">
        <f t="shared" si="77"/>
        <v>1.1996289839918636E-3</v>
      </c>
      <c r="I1217" s="3">
        <f t="shared" si="78"/>
        <v>0.18281533125564503</v>
      </c>
      <c r="J1217" s="3"/>
    </row>
    <row r="1218" spans="1:10" x14ac:dyDescent="0.25">
      <c r="A1218" s="2">
        <v>44358</v>
      </c>
      <c r="B1218" s="4">
        <v>-9.2430572321696713E-3</v>
      </c>
      <c r="C1218" s="6">
        <v>1</v>
      </c>
      <c r="D1218" s="4">
        <v>1.650742819411688E-3</v>
      </c>
      <c r="E1218" s="4">
        <v>2.707146870987831E-3</v>
      </c>
      <c r="F1218" s="4">
        <f t="shared" si="75"/>
        <v>5.8051844219946132E-4</v>
      </c>
      <c r="G1218" s="4">
        <f t="shared" si="76"/>
        <v>-9.8235756743691328E-3</v>
      </c>
      <c r="H1218" s="4">
        <f t="shared" si="77"/>
        <v>4.9117878371845664E-3</v>
      </c>
      <c r="I1218" s="3">
        <f t="shared" si="78"/>
        <v>8.1634251697388353E-7</v>
      </c>
      <c r="J1218" s="3"/>
    </row>
    <row r="1219" spans="1:10" x14ac:dyDescent="0.25">
      <c r="A1219" s="2">
        <v>44361</v>
      </c>
      <c r="B1219" s="4">
        <v>-1.6084602721073704E-3</v>
      </c>
      <c r="C1219" s="6">
        <v>1</v>
      </c>
      <c r="D1219" s="4">
        <v>2.4015162782295985E-3</v>
      </c>
      <c r="E1219" s="4">
        <v>6.4794276457882383E-3</v>
      </c>
      <c r="F1219" s="4">
        <f t="shared" si="75"/>
        <v>2.156458165932712E-3</v>
      </c>
      <c r="G1219" s="4">
        <f t="shared" si="76"/>
        <v>-3.7649184380400824E-3</v>
      </c>
      <c r="H1219" s="4">
        <f t="shared" si="77"/>
        <v>1.8824592190200412E-3</v>
      </c>
      <c r="I1219" s="3">
        <f t="shared" si="78"/>
        <v>5.7905013688604332E-2</v>
      </c>
      <c r="J1219" s="3"/>
    </row>
    <row r="1220" spans="1:10" x14ac:dyDescent="0.25">
      <c r="A1220" s="2">
        <v>44362</v>
      </c>
      <c r="B1220" s="4">
        <v>3.6410498501624033E-2</v>
      </c>
      <c r="C1220" s="6">
        <v>1</v>
      </c>
      <c r="D1220" s="4">
        <v>-1.9494949748802837E-3</v>
      </c>
      <c r="E1220" s="4">
        <v>1.5021513681411802E-2</v>
      </c>
      <c r="F1220" s="4">
        <f t="shared" si="75"/>
        <v>8.6149572649246286E-4</v>
      </c>
      <c r="G1220" s="4">
        <f t="shared" si="76"/>
        <v>3.5549002775131573E-2</v>
      </c>
      <c r="H1220" s="4">
        <f t="shared" si="77"/>
        <v>1.7774501387565787E-2</v>
      </c>
      <c r="I1220" s="3">
        <f t="shared" si="78"/>
        <v>7.0000067792436101E-68</v>
      </c>
      <c r="J1220" s="3"/>
    </row>
    <row r="1221" spans="1:10" x14ac:dyDescent="0.25">
      <c r="A1221" s="2">
        <v>44363</v>
      </c>
      <c r="B1221" s="4">
        <v>-3.5753669534873689E-3</v>
      </c>
      <c r="C1221" s="6">
        <v>1</v>
      </c>
      <c r="D1221" s="4">
        <v>-5.5303368524518559E-3</v>
      </c>
      <c r="E1221" s="4">
        <v>-1.585676532769642E-3</v>
      </c>
      <c r="F1221" s="4">
        <f t="shared" si="75"/>
        <v>-6.2979911147928785E-3</v>
      </c>
      <c r="G1221" s="4">
        <f t="shared" si="76"/>
        <v>2.7226241613055096E-3</v>
      </c>
      <c r="H1221" s="4">
        <f t="shared" si="77"/>
        <v>1.3613120806527548E-3</v>
      </c>
      <c r="I1221" s="3">
        <f t="shared" si="78"/>
        <v>0.1419386695972209</v>
      </c>
      <c r="J1221" s="3"/>
    </row>
    <row r="1222" spans="1:10" x14ac:dyDescent="0.25">
      <c r="A1222" s="2">
        <v>44364</v>
      </c>
      <c r="B1222" s="4">
        <v>-3.291727337260586E-2</v>
      </c>
      <c r="C1222" s="6">
        <v>1</v>
      </c>
      <c r="D1222" s="4">
        <v>-3.0757490652300046E-4</v>
      </c>
      <c r="E1222" s="4">
        <v>-1.3763896970031553E-2</v>
      </c>
      <c r="F1222" s="4">
        <f t="shared" si="75"/>
        <v>-5.2397621977344341E-3</v>
      </c>
      <c r="G1222" s="4">
        <f t="shared" si="76"/>
        <v>-2.7677511174871425E-2</v>
      </c>
      <c r="H1222" s="4">
        <f t="shared" si="77"/>
        <v>1.3838755587435712E-2</v>
      </c>
      <c r="I1222" s="3">
        <f t="shared" si="78"/>
        <v>2.0579218191915753E-43</v>
      </c>
      <c r="J1222" s="3"/>
    </row>
    <row r="1223" spans="1:10" x14ac:dyDescent="0.25">
      <c r="A1223" s="2">
        <v>44365</v>
      </c>
      <c r="B1223" s="4">
        <v>-2.5649281142595792E-2</v>
      </c>
      <c r="C1223" s="6">
        <v>1</v>
      </c>
      <c r="D1223" s="4">
        <v>-1.3445432213646136E-2</v>
      </c>
      <c r="E1223" s="4">
        <v>4.8309181337047313E-3</v>
      </c>
      <c r="F1223" s="4">
        <f t="shared" si="75"/>
        <v>-1.1005551167145626E-2</v>
      </c>
      <c r="G1223" s="4">
        <f t="shared" si="76"/>
        <v>-1.4643729975450166E-2</v>
      </c>
      <c r="H1223" s="4">
        <f t="shared" si="77"/>
        <v>7.3218649877250831E-3</v>
      </c>
      <c r="I1223" s="3">
        <f t="shared" si="78"/>
        <v>1.2646605700153192E-13</v>
      </c>
      <c r="J1223" s="3"/>
    </row>
    <row r="1224" spans="1:10" x14ac:dyDescent="0.25">
      <c r="A1224" s="2">
        <v>44368</v>
      </c>
      <c r="B1224" s="4">
        <v>3.6258243460631112E-2</v>
      </c>
      <c r="C1224" s="6">
        <v>1</v>
      </c>
      <c r="D1224" s="4">
        <v>1.4108513461126293E-2</v>
      </c>
      <c r="E1224" s="4">
        <v>2.0833441283837573E-2</v>
      </c>
      <c r="F1224" s="4">
        <f t="shared" si="75"/>
        <v>1.5266485105739348E-2</v>
      </c>
      <c r="G1224" s="4">
        <f t="shared" si="76"/>
        <v>2.0991758354891765E-2</v>
      </c>
      <c r="H1224" s="4">
        <f t="shared" si="77"/>
        <v>1.0495879177445882E-2</v>
      </c>
      <c r="I1224" s="3">
        <f t="shared" si="78"/>
        <v>2.5649795258608857E-26</v>
      </c>
      <c r="J1224" s="3"/>
    </row>
    <row r="1225" spans="1:10" x14ac:dyDescent="0.25">
      <c r="A1225" s="2">
        <v>44369</v>
      </c>
      <c r="B1225" s="4">
        <v>1.9172425157460316E-2</v>
      </c>
      <c r="C1225" s="6">
        <v>1</v>
      </c>
      <c r="D1225" s="4">
        <v>4.7557317604032256E-3</v>
      </c>
      <c r="E1225" s="4">
        <v>0</v>
      </c>
      <c r="F1225" s="4">
        <f t="shared" si="75"/>
        <v>2.3782504416684377E-3</v>
      </c>
      <c r="G1225" s="4">
        <f t="shared" si="76"/>
        <v>1.6794174715791879E-2</v>
      </c>
      <c r="H1225" s="4">
        <f t="shared" si="77"/>
        <v>8.3970873578959396E-3</v>
      </c>
      <c r="I1225" s="3">
        <f t="shared" si="78"/>
        <v>1.6001331762124982E-17</v>
      </c>
      <c r="J1225" s="3"/>
    </row>
    <row r="1226" spans="1:10" x14ac:dyDescent="0.25">
      <c r="A1226" s="2">
        <v>44370</v>
      </c>
      <c r="B1226" s="4">
        <v>7.3679531894979E-3</v>
      </c>
      <c r="C1226" s="6">
        <v>1</v>
      </c>
      <c r="D1226" s="4">
        <v>-5.8870625357976269E-4</v>
      </c>
      <c r="E1226" s="4">
        <v>7.3259546140265197E-3</v>
      </c>
      <c r="F1226" s="4">
        <f t="shared" si="75"/>
        <v>-2.8702798498443389E-5</v>
      </c>
      <c r="G1226" s="4">
        <f t="shared" si="76"/>
        <v>7.396655987996343E-3</v>
      </c>
      <c r="H1226" s="4">
        <f t="shared" si="77"/>
        <v>3.6983279939981715E-3</v>
      </c>
      <c r="I1226" s="3">
        <f t="shared" si="78"/>
        <v>2.1546715259602661E-4</v>
      </c>
      <c r="J1226" s="3"/>
    </row>
    <row r="1227" spans="1:10" x14ac:dyDescent="0.25">
      <c r="A1227" s="2">
        <v>44371</v>
      </c>
      <c r="B1227" s="4">
        <v>4.0459775257242203E-3</v>
      </c>
      <c r="C1227" s="6">
        <v>1</v>
      </c>
      <c r="D1227" s="4">
        <v>5.7962606366837033E-3</v>
      </c>
      <c r="E1227" s="4">
        <v>1.5584935064933969E-3</v>
      </c>
      <c r="F1227" s="4">
        <f t="shared" si="75"/>
        <v>3.6163615177811918E-3</v>
      </c>
      <c r="G1227" s="4">
        <f t="shared" si="76"/>
        <v>4.2961600794302847E-4</v>
      </c>
      <c r="H1227" s="4">
        <f t="shared" si="77"/>
        <v>2.1480800397151423E-4</v>
      </c>
      <c r="I1227" s="3">
        <f t="shared" si="78"/>
        <v>0.38800972327189343</v>
      </c>
      <c r="J1227" s="3"/>
    </row>
    <row r="1228" spans="1:10" x14ac:dyDescent="0.25">
      <c r="A1228" s="2">
        <v>44372</v>
      </c>
      <c r="B1228" s="4">
        <v>2.1699391997880291E-3</v>
      </c>
      <c r="C1228" s="6">
        <v>1</v>
      </c>
      <c r="D1228" s="4">
        <v>3.6779511757436545E-3</v>
      </c>
      <c r="E1228" s="4">
        <v>6.7426863722674923E-3</v>
      </c>
      <c r="F1228" s="4">
        <f t="shared" si="75"/>
        <v>3.2502642780706638E-3</v>
      </c>
      <c r="G1228" s="4">
        <f t="shared" si="76"/>
        <v>-1.0803250782826348E-3</v>
      </c>
      <c r="H1228" s="4">
        <f t="shared" si="77"/>
        <v>5.4016253914131738E-4</v>
      </c>
      <c r="I1228" s="3">
        <f t="shared" si="78"/>
        <v>0.34147689056143193</v>
      </c>
      <c r="J1228" s="3"/>
    </row>
    <row r="1229" spans="1:10" x14ac:dyDescent="0.25">
      <c r="A1229" s="2">
        <v>44375</v>
      </c>
      <c r="B1229" s="4">
        <v>-2.5518181156943598E-2</v>
      </c>
      <c r="C1229" s="6">
        <v>1</v>
      </c>
      <c r="D1229" s="4">
        <v>2.1239940149193615E-3</v>
      </c>
      <c r="E1229" s="4">
        <v>-1.4940700669757945E-2</v>
      </c>
      <c r="F1229" s="4">
        <f t="shared" si="75"/>
        <v>-3.5887664967784241E-3</v>
      </c>
      <c r="G1229" s="4">
        <f t="shared" si="76"/>
        <v>-2.1929414660165174E-2</v>
      </c>
      <c r="H1229" s="4">
        <f t="shared" si="77"/>
        <v>1.0964707330082587E-2</v>
      </c>
      <c r="I1229" s="3">
        <f t="shared" si="78"/>
        <v>2.0306460490373001E-28</v>
      </c>
      <c r="J1229" s="3"/>
    </row>
    <row r="1230" spans="1:10" x14ac:dyDescent="0.25">
      <c r="A1230" s="2">
        <v>44376</v>
      </c>
      <c r="B1230" s="4">
        <v>-6.189444376287212E-3</v>
      </c>
      <c r="C1230" s="6">
        <v>1</v>
      </c>
      <c r="D1230" s="4">
        <v>4.4253638603652945E-4</v>
      </c>
      <c r="E1230" s="4">
        <v>6.276097998112018E-3</v>
      </c>
      <c r="F1230" s="4">
        <f t="shared" si="75"/>
        <v>5.2950490779823793E-4</v>
      </c>
      <c r="G1230" s="4">
        <f t="shared" si="76"/>
        <v>-6.7189492840854497E-3</v>
      </c>
      <c r="H1230" s="4">
        <f t="shared" si="77"/>
        <v>3.3594746420427249E-3</v>
      </c>
      <c r="I1230" s="3">
        <f t="shared" si="78"/>
        <v>8.4968489246084098E-4</v>
      </c>
      <c r="J1230" s="3"/>
    </row>
    <row r="1231" spans="1:10" x14ac:dyDescent="0.25">
      <c r="A1231" s="2">
        <v>44377</v>
      </c>
      <c r="B1231" s="4">
        <v>7.345938362067983E-3</v>
      </c>
      <c r="C1231" s="6">
        <v>1</v>
      </c>
      <c r="D1231" s="4">
        <v>8.8467661227809025E-4</v>
      </c>
      <c r="E1231" s="4">
        <v>5.197505197505059E-4</v>
      </c>
      <c r="F1231" s="4">
        <f t="shared" si="75"/>
        <v>-5.9912547915896245E-4</v>
      </c>
      <c r="G1231" s="4">
        <f t="shared" si="76"/>
        <v>7.9450638412269462E-3</v>
      </c>
      <c r="H1231" s="4">
        <f t="shared" si="77"/>
        <v>3.9725319206134731E-3</v>
      </c>
      <c r="I1231" s="3">
        <f t="shared" si="78"/>
        <v>6.8488254626215321E-5</v>
      </c>
      <c r="J1231" s="3"/>
    </row>
    <row r="1232" spans="1:10" x14ac:dyDescent="0.25">
      <c r="A1232" s="2">
        <v>44378</v>
      </c>
      <c r="B1232" s="4">
        <v>2.8534356669915883E-3</v>
      </c>
      <c r="C1232" s="6">
        <v>1</v>
      </c>
      <c r="D1232" s="4">
        <v>5.6521979124521948E-3</v>
      </c>
      <c r="E1232" s="4">
        <v>1.1428519480519483E-2</v>
      </c>
      <c r="F1232" s="4">
        <f t="shared" si="75"/>
        <v>6.0450895032483857E-3</v>
      </c>
      <c r="G1232" s="4">
        <f t="shared" si="76"/>
        <v>-3.1916538362567973E-3</v>
      </c>
      <c r="H1232" s="4">
        <f t="shared" si="77"/>
        <v>1.5958269181283987E-3</v>
      </c>
      <c r="I1232" s="3">
        <f t="shared" si="78"/>
        <v>9.9837440393014024E-2</v>
      </c>
      <c r="J1232" s="3"/>
    </row>
    <row r="1233" spans="1:10" x14ac:dyDescent="0.25">
      <c r="A1233" s="2">
        <v>44379</v>
      </c>
      <c r="B1233" s="4">
        <v>-1.422698486963081E-3</v>
      </c>
      <c r="C1233" s="6">
        <v>1</v>
      </c>
      <c r="D1233" s="4">
        <v>7.6095962862088307E-3</v>
      </c>
      <c r="E1233" s="4">
        <v>9.2450441317433185E-3</v>
      </c>
      <c r="F1233" s="4">
        <f t="shared" si="75"/>
        <v>7.0554469930058702E-3</v>
      </c>
      <c r="G1233" s="4">
        <f t="shared" si="76"/>
        <v>-8.4781454799689512E-3</v>
      </c>
      <c r="H1233" s="4">
        <f t="shared" si="77"/>
        <v>4.2390727399844756E-3</v>
      </c>
      <c r="I1233" s="3">
        <f t="shared" si="78"/>
        <v>2.2630388262062338E-5</v>
      </c>
      <c r="J1233" s="3"/>
    </row>
    <row r="1234" spans="1:10" x14ac:dyDescent="0.25">
      <c r="A1234" s="2">
        <v>44383</v>
      </c>
      <c r="B1234" s="4">
        <v>-2.8494492763963764E-2</v>
      </c>
      <c r="C1234" s="6">
        <v>1</v>
      </c>
      <c r="D1234" s="4">
        <v>-2.5480120323658761E-3</v>
      </c>
      <c r="E1234" s="4">
        <v>-1.7811755725190781E-2</v>
      </c>
      <c r="F1234" s="4">
        <f t="shared" ref="F1234:F1274" si="79">SUMPRODUCT(B$2:D$2,C1234:E1234)</f>
        <v>-8.0840670558929018E-3</v>
      </c>
      <c r="G1234" s="4">
        <f t="shared" ref="G1234:G1274" si="80">B1234-F1234</f>
        <v>-2.0410425708070862E-2</v>
      </c>
      <c r="H1234" s="4">
        <f t="shared" ref="H1234:H1274" si="81">MAX(B$8*G1234,(B$8-1)*G1234)</f>
        <v>1.0205212854035431E-2</v>
      </c>
      <c r="I1234" s="3">
        <f t="shared" ref="I1234:I1274" si="82">_xlfn.T.DIST((B$11-G1234)/B$10,B$9-3,0)</f>
        <v>6.3993273647947097E-25</v>
      </c>
      <c r="J1234" s="3"/>
    </row>
    <row r="1235" spans="1:10" x14ac:dyDescent="0.25">
      <c r="A1235" s="2">
        <v>44384</v>
      </c>
      <c r="B1235" s="4">
        <v>-1.5642816204477272E-2</v>
      </c>
      <c r="C1235" s="6">
        <v>1</v>
      </c>
      <c r="D1235" s="4">
        <v>4.0963777048683703E-3</v>
      </c>
      <c r="E1235" s="4">
        <v>-2.4352281054522362E-2</v>
      </c>
      <c r="F1235" s="4">
        <f t="shared" si="79"/>
        <v>-4.429789057568724E-3</v>
      </c>
      <c r="G1235" s="4">
        <f t="shared" si="80"/>
        <v>-1.1213027146908548E-2</v>
      </c>
      <c r="H1235" s="4">
        <f t="shared" si="81"/>
        <v>5.6065135734542741E-3</v>
      </c>
      <c r="I1235" s="3">
        <f t="shared" si="82"/>
        <v>1.6165872142038945E-8</v>
      </c>
      <c r="J1235" s="3"/>
    </row>
    <row r="1236" spans="1:10" x14ac:dyDescent="0.25">
      <c r="A1236" s="2">
        <v>44385</v>
      </c>
      <c r="B1236" s="4">
        <v>-4.4694874085614567E-3</v>
      </c>
      <c r="C1236" s="6">
        <v>1</v>
      </c>
      <c r="D1236" s="4">
        <v>-8.0218193853994757E-3</v>
      </c>
      <c r="E1236" s="4">
        <v>1.6994158258098802E-2</v>
      </c>
      <c r="F1236" s="4">
        <f t="shared" si="79"/>
        <v>-3.5105952227800774E-3</v>
      </c>
      <c r="G1236" s="4">
        <f t="shared" si="80"/>
        <v>-9.5889218578137925E-4</v>
      </c>
      <c r="H1236" s="4">
        <f t="shared" si="81"/>
        <v>4.7944609289068962E-4</v>
      </c>
      <c r="I1236" s="3">
        <f t="shared" si="82"/>
        <v>0.3531033687717775</v>
      </c>
      <c r="J1236" s="3"/>
    </row>
    <row r="1237" spans="1:10" x14ac:dyDescent="0.25">
      <c r="A1237" s="2">
        <v>44386</v>
      </c>
      <c r="B1237" s="4">
        <v>1.8124409627423121E-2</v>
      </c>
      <c r="C1237" s="6">
        <v>1</v>
      </c>
      <c r="D1237" s="4">
        <v>1.062823414721592E-2</v>
      </c>
      <c r="E1237" s="4">
        <v>1.6710130548303059E-2</v>
      </c>
      <c r="F1237" s="4">
        <f t="shared" si="79"/>
        <v>1.1406202679248908E-2</v>
      </c>
      <c r="G1237" s="4">
        <f t="shared" si="80"/>
        <v>6.7182069481742136E-3</v>
      </c>
      <c r="H1237" s="4">
        <f t="shared" si="81"/>
        <v>3.3591034740871068E-3</v>
      </c>
      <c r="I1237" s="3">
        <f t="shared" si="82"/>
        <v>7.9644819567168128E-4</v>
      </c>
      <c r="J1237" s="3"/>
    </row>
    <row r="1238" spans="1:10" x14ac:dyDescent="0.25">
      <c r="A1238" s="2">
        <v>44389</v>
      </c>
      <c r="B1238" s="4">
        <v>-9.7997152016315869E-4</v>
      </c>
      <c r="C1238" s="6">
        <v>1</v>
      </c>
      <c r="D1238" s="4">
        <v>3.703607565408884E-3</v>
      </c>
      <c r="E1238" s="4">
        <v>-3.5952236053018449E-3</v>
      </c>
      <c r="F1238" s="4">
        <f t="shared" si="79"/>
        <v>6.0574521485797232E-4</v>
      </c>
      <c r="G1238" s="4">
        <f t="shared" si="80"/>
        <v>-1.585716735021131E-3</v>
      </c>
      <c r="H1238" s="4">
        <f t="shared" si="81"/>
        <v>7.9285836751056551E-4</v>
      </c>
      <c r="I1238" s="3">
        <f t="shared" si="82"/>
        <v>0.28439503112562492</v>
      </c>
      <c r="J1238" s="3"/>
    </row>
    <row r="1239" spans="1:10" x14ac:dyDescent="0.25">
      <c r="A1239" s="2">
        <v>44390</v>
      </c>
      <c r="B1239" s="4">
        <v>-4.7408018361062565E-3</v>
      </c>
      <c r="C1239" s="6">
        <v>1</v>
      </c>
      <c r="D1239" s="4">
        <v>-3.5077534644734065E-3</v>
      </c>
      <c r="E1239" s="4">
        <v>1.5979329896907313E-2</v>
      </c>
      <c r="F1239" s="4">
        <f t="shared" si="79"/>
        <v>-1.4403037059670595E-4</v>
      </c>
      <c r="G1239" s="4">
        <f t="shared" si="80"/>
        <v>-4.5967714655095505E-3</v>
      </c>
      <c r="H1239" s="4">
        <f t="shared" si="81"/>
        <v>2.2983857327547753E-3</v>
      </c>
      <c r="I1239" s="3">
        <f t="shared" si="82"/>
        <v>2.2398228023813454E-2</v>
      </c>
      <c r="J1239" s="3"/>
    </row>
    <row r="1240" spans="1:10" x14ac:dyDescent="0.25">
      <c r="A1240" s="2">
        <v>44391</v>
      </c>
      <c r="B1240" s="4">
        <v>-2.2174845148039135E-2</v>
      </c>
      <c r="C1240" s="6">
        <v>1</v>
      </c>
      <c r="D1240" s="4">
        <v>1.3257834767830268E-3</v>
      </c>
      <c r="E1240" s="4">
        <v>-2.6889854230839894E-2</v>
      </c>
      <c r="F1240" s="4">
        <f t="shared" si="79"/>
        <v>-7.3108532337946303E-3</v>
      </c>
      <c r="G1240" s="4">
        <f t="shared" si="80"/>
        <v>-1.4863991914244505E-2</v>
      </c>
      <c r="H1240" s="4">
        <f t="shared" si="81"/>
        <v>7.4319959571222524E-3</v>
      </c>
      <c r="I1240" s="3">
        <f t="shared" si="82"/>
        <v>5.3887412142775005E-14</v>
      </c>
      <c r="J1240" s="3"/>
    </row>
    <row r="1241" spans="1:10" x14ac:dyDescent="0.25">
      <c r="A1241" s="2">
        <v>44392</v>
      </c>
      <c r="B1241" s="4">
        <v>-9.742949994733352E-3</v>
      </c>
      <c r="C1241" s="6">
        <v>1</v>
      </c>
      <c r="D1241" s="4">
        <v>-3.4241102472920559E-3</v>
      </c>
      <c r="E1241" s="4">
        <v>-1.5641345151199082E-2</v>
      </c>
      <c r="F1241" s="4">
        <f t="shared" si="79"/>
        <v>-8.2286953301298378E-3</v>
      </c>
      <c r="G1241" s="4">
        <f t="shared" si="80"/>
        <v>-1.5142546646035142E-3</v>
      </c>
      <c r="H1241" s="4">
        <f t="shared" si="81"/>
        <v>7.5712733230175709E-4</v>
      </c>
      <c r="I1241" s="3">
        <f t="shared" si="82"/>
        <v>0.29309364546051114</v>
      </c>
      <c r="J1241" s="3"/>
    </row>
    <row r="1242" spans="1:10" x14ac:dyDescent="0.25">
      <c r="A1242" s="2">
        <v>44393</v>
      </c>
      <c r="B1242" s="4">
        <v>-2.7650574891417867E-2</v>
      </c>
      <c r="C1242" s="6">
        <v>1</v>
      </c>
      <c r="D1242" s="4">
        <v>-7.5589663675634799E-3</v>
      </c>
      <c r="E1242" s="4">
        <v>0</v>
      </c>
      <c r="F1242" s="4">
        <f t="shared" si="79"/>
        <v>-7.5197148994876487E-3</v>
      </c>
      <c r="G1242" s="4">
        <f t="shared" si="80"/>
        <v>-2.0130859991930219E-2</v>
      </c>
      <c r="H1242" s="4">
        <f t="shared" si="81"/>
        <v>1.006542999596511E-2</v>
      </c>
      <c r="I1242" s="3">
        <f t="shared" si="82"/>
        <v>2.6750165470027868E-24</v>
      </c>
      <c r="J1242" s="3"/>
    </row>
    <row r="1243" spans="1:10" x14ac:dyDescent="0.25">
      <c r="A1243" s="2">
        <v>44396</v>
      </c>
      <c r="B1243" s="4">
        <v>-3.4368472490786672E-2</v>
      </c>
      <c r="C1243" s="6">
        <v>1</v>
      </c>
      <c r="D1243" s="4">
        <v>-1.4932954426252754E-2</v>
      </c>
      <c r="E1243" s="4">
        <v>-6.5677969580401063E-2</v>
      </c>
      <c r="F1243" s="4">
        <f t="shared" si="79"/>
        <v>-3.0378527481376115E-2</v>
      </c>
      <c r="G1243" s="4">
        <f t="shared" si="80"/>
        <v>-3.9899450094105574E-3</v>
      </c>
      <c r="H1243" s="4">
        <f t="shared" si="81"/>
        <v>1.9949725047052787E-3</v>
      </c>
      <c r="I1243" s="3">
        <f t="shared" si="82"/>
        <v>4.5625085470922269E-2</v>
      </c>
      <c r="J1243" s="3"/>
    </row>
    <row r="1244" spans="1:10" x14ac:dyDescent="0.25">
      <c r="A1244" s="2">
        <v>44397</v>
      </c>
      <c r="B1244" s="4">
        <v>1.102079795832811E-2</v>
      </c>
      <c r="C1244" s="6">
        <v>1</v>
      </c>
      <c r="D1244" s="4">
        <v>1.4503285318742787E-2</v>
      </c>
      <c r="E1244" s="4">
        <v>1.5306180006019243E-2</v>
      </c>
      <c r="F1244" s="4">
        <f t="shared" si="79"/>
        <v>1.4158841316070371E-2</v>
      </c>
      <c r="G1244" s="4">
        <f t="shared" si="80"/>
        <v>-3.1380433577422612E-3</v>
      </c>
      <c r="H1244" s="4">
        <f t="shared" si="81"/>
        <v>1.5690216788711306E-3</v>
      </c>
      <c r="I1244" s="3">
        <f t="shared" si="82"/>
        <v>0.10457383859016367</v>
      </c>
      <c r="J1244" s="3"/>
    </row>
    <row r="1245" spans="1:10" x14ac:dyDescent="0.25">
      <c r="A1245" s="2">
        <v>44398</v>
      </c>
      <c r="B1245" s="4">
        <v>3.2165852861952615E-2</v>
      </c>
      <c r="C1245" s="6">
        <v>1</v>
      </c>
      <c r="D1245" s="4">
        <v>8.1064460635684732E-3</v>
      </c>
      <c r="E1245" s="4">
        <v>3.7967615857062986E-2</v>
      </c>
      <c r="F1245" s="4">
        <f t="shared" si="79"/>
        <v>1.485954578070217E-2</v>
      </c>
      <c r="G1245" s="4">
        <f t="shared" si="80"/>
        <v>1.7306307081250444E-2</v>
      </c>
      <c r="H1245" s="4">
        <f t="shared" si="81"/>
        <v>8.6531535406252219E-3</v>
      </c>
      <c r="I1245" s="3">
        <f t="shared" si="82"/>
        <v>1.6658962869696372E-18</v>
      </c>
      <c r="J1245" s="3"/>
    </row>
    <row r="1246" spans="1:10" x14ac:dyDescent="0.25">
      <c r="A1246" s="2">
        <v>44399</v>
      </c>
      <c r="B1246" s="4">
        <v>-1.125345429101865E-2</v>
      </c>
      <c r="C1246" s="6">
        <v>1</v>
      </c>
      <c r="D1246" s="4">
        <v>2.1764306987399618E-3</v>
      </c>
      <c r="E1246" s="4">
        <v>1.9365303926842437E-2</v>
      </c>
      <c r="F1246" s="4">
        <f t="shared" si="79"/>
        <v>5.2975580143592403E-3</v>
      </c>
      <c r="G1246" s="4">
        <f t="shared" si="80"/>
        <v>-1.655101230537789E-2</v>
      </c>
      <c r="H1246" s="4">
        <f t="shared" si="81"/>
        <v>8.275506152688945E-3</v>
      </c>
      <c r="I1246" s="3">
        <f t="shared" si="82"/>
        <v>5.3564134390242349E-17</v>
      </c>
      <c r="J1246" s="3"/>
    </row>
    <row r="1247" spans="1:10" x14ac:dyDescent="0.25">
      <c r="A1247" s="2">
        <v>44400</v>
      </c>
      <c r="B1247" s="4">
        <v>-1.2256817140198217E-3</v>
      </c>
      <c r="C1247" s="6">
        <v>1</v>
      </c>
      <c r="D1247" s="4">
        <v>9.852549735442695E-3</v>
      </c>
      <c r="E1247" s="4">
        <v>6.8601051788861334E-3</v>
      </c>
      <c r="F1247" s="4">
        <f t="shared" si="79"/>
        <v>8.2433821461110231E-3</v>
      </c>
      <c r="G1247" s="4">
        <f t="shared" si="80"/>
        <v>-9.4690638601308448E-3</v>
      </c>
      <c r="H1247" s="4">
        <f t="shared" si="81"/>
        <v>4.7345319300654224E-3</v>
      </c>
      <c r="I1247" s="3">
        <f t="shared" si="82"/>
        <v>2.050714353561712E-6</v>
      </c>
      <c r="J1247" s="3"/>
    </row>
    <row r="1248" spans="1:10" x14ac:dyDescent="0.25">
      <c r="A1248" s="2">
        <v>44403</v>
      </c>
      <c r="B1248" s="4">
        <v>2.5245377995933849E-2</v>
      </c>
      <c r="C1248" s="6">
        <v>1</v>
      </c>
      <c r="D1248" s="4">
        <v>2.6711154773833012E-3</v>
      </c>
      <c r="E1248" s="4">
        <v>6.2893605870022462E-3</v>
      </c>
      <c r="F1248" s="4">
        <f t="shared" si="79"/>
        <v>2.3241493184811973E-3</v>
      </c>
      <c r="G1248" s="4">
        <f t="shared" si="80"/>
        <v>2.2921228677452651E-2</v>
      </c>
      <c r="H1248" s="4">
        <f t="shared" si="81"/>
        <v>1.1460614338726326E-2</v>
      </c>
      <c r="I1248" s="3">
        <f t="shared" si="82"/>
        <v>6.6847034980410184E-31</v>
      </c>
      <c r="J1248" s="3"/>
    </row>
    <row r="1249" spans="1:10" x14ac:dyDescent="0.25">
      <c r="A1249" s="2">
        <v>44404</v>
      </c>
      <c r="B1249" s="4">
        <v>-1.1114851135671788E-2</v>
      </c>
      <c r="C1249" s="6">
        <v>1</v>
      </c>
      <c r="D1249" s="4">
        <v>-4.560412224859367E-3</v>
      </c>
      <c r="E1249" s="4">
        <v>-4.1666664496529116E-3</v>
      </c>
      <c r="F1249" s="4">
        <f t="shared" si="79"/>
        <v>-6.1837980946379857E-3</v>
      </c>
      <c r="G1249" s="4">
        <f t="shared" si="80"/>
        <v>-4.9310530410338026E-3</v>
      </c>
      <c r="H1249" s="4">
        <f t="shared" si="81"/>
        <v>2.4655265205169013E-3</v>
      </c>
      <c r="I1249" s="3">
        <f t="shared" si="82"/>
        <v>1.4502371710466097E-2</v>
      </c>
      <c r="J1249" s="3"/>
    </row>
    <row r="1250" spans="1:10" x14ac:dyDescent="0.25">
      <c r="A1250" s="2">
        <v>44405</v>
      </c>
      <c r="B1250" s="4">
        <v>6.7439204290904442E-3</v>
      </c>
      <c r="C1250" s="6">
        <v>1</v>
      </c>
      <c r="D1250" s="4">
        <v>-5.4436177293670784E-4</v>
      </c>
      <c r="E1250" s="4">
        <v>5.2290792244225059E-4</v>
      </c>
      <c r="F1250" s="4">
        <f t="shared" si="79"/>
        <v>-1.7469041953093003E-3</v>
      </c>
      <c r="G1250" s="4">
        <f t="shared" si="80"/>
        <v>8.4908246243997447E-3</v>
      </c>
      <c r="H1250" s="4">
        <f t="shared" si="81"/>
        <v>4.2454123121998723E-3</v>
      </c>
      <c r="I1250" s="3">
        <f t="shared" si="82"/>
        <v>2.0230466704285245E-5</v>
      </c>
      <c r="J1250" s="3"/>
    </row>
    <row r="1251" spans="1:10" x14ac:dyDescent="0.25">
      <c r="A1251" s="2">
        <v>44406</v>
      </c>
      <c r="B1251" s="4">
        <v>1.2195053907505082E-2</v>
      </c>
      <c r="C1251" s="6">
        <v>1</v>
      </c>
      <c r="D1251" s="4">
        <v>4.4477217734728569E-3</v>
      </c>
      <c r="E1251" s="4">
        <v>1.8818662771493022E-2</v>
      </c>
      <c r="F1251" s="4">
        <f t="shared" si="79"/>
        <v>6.9821876132425183E-3</v>
      </c>
      <c r="G1251" s="4">
        <f t="shared" si="80"/>
        <v>5.212866294262564E-3</v>
      </c>
      <c r="H1251" s="4">
        <f t="shared" si="81"/>
        <v>2.606433147131282E-3</v>
      </c>
      <c r="I1251" s="3">
        <f t="shared" si="82"/>
        <v>9.3266886148058118E-3</v>
      </c>
      <c r="J1251" s="3"/>
    </row>
    <row r="1252" spans="1:10" x14ac:dyDescent="0.25">
      <c r="A1252" s="2">
        <v>44407</v>
      </c>
      <c r="B1252" s="4">
        <v>-2.3078222987062302E-2</v>
      </c>
      <c r="C1252" s="6">
        <v>1</v>
      </c>
      <c r="D1252" s="4">
        <v>-5.0605930871387983E-3</v>
      </c>
      <c r="E1252" s="4">
        <v>1.0261672652644993E-3</v>
      </c>
      <c r="F1252" s="4">
        <f t="shared" si="79"/>
        <v>-5.2470933284251833E-3</v>
      </c>
      <c r="G1252" s="4">
        <f t="shared" si="80"/>
        <v>-1.7831129658637118E-2</v>
      </c>
      <c r="H1252" s="4">
        <f t="shared" si="81"/>
        <v>8.9155648293185591E-3</v>
      </c>
      <c r="I1252" s="3">
        <f t="shared" si="82"/>
        <v>1.8193874735489096E-19</v>
      </c>
      <c r="J1252" s="3"/>
    </row>
    <row r="1253" spans="1:10" x14ac:dyDescent="0.25">
      <c r="A1253" s="2">
        <v>44410</v>
      </c>
      <c r="B1253" s="4">
        <v>1.7373862023495334E-4</v>
      </c>
      <c r="C1253" s="6">
        <v>1</v>
      </c>
      <c r="D1253" s="4">
        <v>-2.020853796832589E-3</v>
      </c>
      <c r="E1253" s="4">
        <v>-2.8190722706304516E-2</v>
      </c>
      <c r="F1253" s="4">
        <f t="shared" si="79"/>
        <v>-1.033608752605188E-2</v>
      </c>
      <c r="G1253" s="4">
        <f t="shared" si="80"/>
        <v>1.0509826146286833E-2</v>
      </c>
      <c r="H1253" s="4">
        <f t="shared" si="81"/>
        <v>5.2549130731434166E-3</v>
      </c>
      <c r="I1253" s="3">
        <f t="shared" si="82"/>
        <v>1.1303521321192818E-7</v>
      </c>
      <c r="J1253" s="3"/>
    </row>
    <row r="1254" spans="1:10" x14ac:dyDescent="0.25">
      <c r="A1254" s="2">
        <v>44411</v>
      </c>
      <c r="B1254" s="4">
        <v>1.0767631402290201E-2</v>
      </c>
      <c r="C1254" s="6">
        <v>1</v>
      </c>
      <c r="D1254" s="4">
        <v>7.9861184504079752E-3</v>
      </c>
      <c r="E1254" s="4">
        <v>-7.3839138915565705E-3</v>
      </c>
      <c r="F1254" s="4">
        <f t="shared" si="79"/>
        <v>3.071088288532569E-3</v>
      </c>
      <c r="G1254" s="4">
        <f t="shared" si="80"/>
        <v>7.6965431137576319E-3</v>
      </c>
      <c r="H1254" s="4">
        <f t="shared" si="81"/>
        <v>3.848271556878816E-3</v>
      </c>
      <c r="I1254" s="3">
        <f t="shared" si="82"/>
        <v>1.1627146519950134E-4</v>
      </c>
      <c r="J1254" s="3"/>
    </row>
    <row r="1255" spans="1:10" x14ac:dyDescent="0.25">
      <c r="A1255" s="2">
        <v>44412</v>
      </c>
      <c r="B1255" s="4">
        <v>-2.3367743351790038E-2</v>
      </c>
      <c r="C1255" s="6">
        <v>1</v>
      </c>
      <c r="D1255" s="4">
        <v>-4.7627309204777424E-3</v>
      </c>
      <c r="E1255" s="4">
        <v>-3.1881030818278422E-2</v>
      </c>
      <c r="F1255" s="4">
        <f t="shared" si="79"/>
        <v>-1.3491248372197021E-2</v>
      </c>
      <c r="G1255" s="4">
        <f t="shared" si="80"/>
        <v>-9.8764949795930174E-3</v>
      </c>
      <c r="H1255" s="4">
        <f t="shared" si="81"/>
        <v>4.9382474897965087E-3</v>
      </c>
      <c r="I1255" s="3">
        <f t="shared" si="82"/>
        <v>7.0948969847565341E-7</v>
      </c>
      <c r="J1255" s="3"/>
    </row>
    <row r="1256" spans="1:10" x14ac:dyDescent="0.25">
      <c r="A1256" s="2">
        <v>44413</v>
      </c>
      <c r="B1256" s="4">
        <v>6.3335790328535868E-3</v>
      </c>
      <c r="C1256" s="6">
        <v>1</v>
      </c>
      <c r="D1256" s="4">
        <v>6.2143974397097512E-3</v>
      </c>
      <c r="E1256" s="4">
        <v>1.7014380736244616E-2</v>
      </c>
      <c r="F1256" s="4">
        <f t="shared" si="79"/>
        <v>7.9370083487441834E-3</v>
      </c>
      <c r="G1256" s="4">
        <f t="shared" si="80"/>
        <v>-1.6034293158905966E-3</v>
      </c>
      <c r="H1256" s="4">
        <f t="shared" si="81"/>
        <v>8.0171465794529832E-4</v>
      </c>
      <c r="I1256" s="3">
        <f t="shared" si="82"/>
        <v>0.28221793981117305</v>
      </c>
      <c r="J1256" s="3"/>
    </row>
    <row r="1257" spans="1:10" x14ac:dyDescent="0.25">
      <c r="A1257" s="2">
        <v>44414</v>
      </c>
      <c r="B1257" s="4">
        <v>1.1538508295318328E-2</v>
      </c>
      <c r="C1257" s="6">
        <v>1</v>
      </c>
      <c r="D1257" s="4">
        <v>1.7356452392964794E-3</v>
      </c>
      <c r="E1257" s="4">
        <v>-1.0793361533008028E-2</v>
      </c>
      <c r="F1257" s="4">
        <f t="shared" si="79"/>
        <v>-2.8317077063458977E-3</v>
      </c>
      <c r="G1257" s="4">
        <f t="shared" si="80"/>
        <v>1.4370216001664226E-2</v>
      </c>
      <c r="H1257" s="4">
        <f t="shared" si="81"/>
        <v>7.185108000832113E-3</v>
      </c>
      <c r="I1257" s="3">
        <f t="shared" si="82"/>
        <v>3.1312513916867166E-13</v>
      </c>
      <c r="J1257" s="3"/>
    </row>
    <row r="1258" spans="1:10" x14ac:dyDescent="0.25">
      <c r="A1258" s="2">
        <v>44417</v>
      </c>
      <c r="B1258" s="4">
        <v>-1.1406889802705988E-2</v>
      </c>
      <c r="C1258" s="6">
        <v>1</v>
      </c>
      <c r="D1258" s="4">
        <v>-6.976013476692744E-4</v>
      </c>
      <c r="E1258" s="4">
        <v>-1.9639989088925058E-2</v>
      </c>
      <c r="F1258" s="4">
        <f t="shared" si="79"/>
        <v>-7.0681188332308229E-3</v>
      </c>
      <c r="G1258" s="4">
        <f t="shared" si="80"/>
        <v>-4.3387709694751656E-3</v>
      </c>
      <c r="H1258" s="4">
        <f t="shared" si="81"/>
        <v>2.1693854847375828E-3</v>
      </c>
      <c r="I1258" s="3">
        <f t="shared" si="82"/>
        <v>3.0683232441522521E-2</v>
      </c>
      <c r="J1258" s="3"/>
    </row>
    <row r="1259" spans="1:10" x14ac:dyDescent="0.25">
      <c r="A1259" s="2">
        <v>44418</v>
      </c>
      <c r="B1259" s="4">
        <v>1.7132882242747227E-2</v>
      </c>
      <c r="C1259" s="6">
        <v>1</v>
      </c>
      <c r="D1259" s="4">
        <v>1.1709261614551991E-3</v>
      </c>
      <c r="E1259" s="4">
        <v>2.281580538763528E-2</v>
      </c>
      <c r="F1259" s="4">
        <f t="shared" si="79"/>
        <v>5.3789299325657999E-3</v>
      </c>
      <c r="G1259" s="4">
        <f t="shared" si="80"/>
        <v>1.1753952310181427E-2</v>
      </c>
      <c r="H1259" s="4">
        <f t="shared" si="81"/>
        <v>5.8769761550907136E-3</v>
      </c>
      <c r="I1259" s="3">
        <f t="shared" si="82"/>
        <v>2.7450950651847924E-9</v>
      </c>
      <c r="J1259" s="3"/>
    </row>
    <row r="1260" spans="1:10" x14ac:dyDescent="0.25">
      <c r="A1260" s="2">
        <v>44419</v>
      </c>
      <c r="B1260" s="4">
        <v>2.9219088445819885E-3</v>
      </c>
      <c r="C1260" s="6">
        <v>1</v>
      </c>
      <c r="D1260" s="4">
        <v>2.3614870525889842E-3</v>
      </c>
      <c r="E1260" s="4">
        <v>1.0337378146756171E-2</v>
      </c>
      <c r="F1260" s="4">
        <f t="shared" si="79"/>
        <v>3.1188743973491039E-3</v>
      </c>
      <c r="G1260" s="4">
        <f t="shared" si="80"/>
        <v>-1.969655527671154E-4</v>
      </c>
      <c r="H1260" s="4">
        <f t="shared" si="81"/>
        <v>9.8482776383557701E-5</v>
      </c>
      <c r="I1260" s="3">
        <f t="shared" si="82"/>
        <v>0.39710858188629267</v>
      </c>
      <c r="J1260" s="3"/>
    </row>
    <row r="1261" spans="1:10" x14ac:dyDescent="0.25">
      <c r="A1261" s="2">
        <v>44420</v>
      </c>
      <c r="B1261" s="4">
        <v>-2.261621590927021E-3</v>
      </c>
      <c r="C1261" s="6">
        <v>1</v>
      </c>
      <c r="D1261" s="4">
        <v>2.333530821070573E-3</v>
      </c>
      <c r="E1261" s="4">
        <v>-4.8465266558965769E-3</v>
      </c>
      <c r="F1261" s="4">
        <f t="shared" si="79"/>
        <v>-8.1804616601034632E-4</v>
      </c>
      <c r="G1261" s="4">
        <f t="shared" si="80"/>
        <v>-1.4435754249166747E-3</v>
      </c>
      <c r="H1261" s="4">
        <f t="shared" si="81"/>
        <v>7.2178771245833733E-4</v>
      </c>
      <c r="I1261" s="3">
        <f t="shared" si="82"/>
        <v>0.30154190835566752</v>
      </c>
      <c r="J1261" s="3"/>
    </row>
    <row r="1262" spans="1:10" x14ac:dyDescent="0.25">
      <c r="A1262" s="2">
        <v>44421</v>
      </c>
      <c r="B1262" s="4">
        <v>-1.0113304624701058E-2</v>
      </c>
      <c r="C1262" s="6">
        <v>1</v>
      </c>
      <c r="D1262" s="4">
        <v>2.5295598976324829E-3</v>
      </c>
      <c r="E1262" s="4">
        <v>-1.4069318181818113E-2</v>
      </c>
      <c r="F1262" s="4">
        <f t="shared" si="79"/>
        <v>-3.0381473362570571E-3</v>
      </c>
      <c r="G1262" s="4">
        <f t="shared" si="80"/>
        <v>-7.0751572884440016E-3</v>
      </c>
      <c r="H1262" s="4">
        <f t="shared" si="81"/>
        <v>3.5375786442220008E-3</v>
      </c>
      <c r="I1262" s="3">
        <f t="shared" si="82"/>
        <v>4.3576823844869813E-4</v>
      </c>
      <c r="J1262" s="3"/>
    </row>
    <row r="1263" spans="1:10" x14ac:dyDescent="0.25">
      <c r="A1263" s="2">
        <v>44424</v>
      </c>
      <c r="B1263" s="4">
        <v>-1.462041571252426E-2</v>
      </c>
      <c r="C1263" s="6">
        <v>1</v>
      </c>
      <c r="D1263" s="4">
        <v>2.5678106164856995E-3</v>
      </c>
      <c r="E1263" s="4">
        <v>-7.6838094228217635E-3</v>
      </c>
      <c r="F1263" s="4">
        <f t="shared" si="79"/>
        <v>-1.3612022482494593E-3</v>
      </c>
      <c r="G1263" s="4">
        <f t="shared" si="80"/>
        <v>-1.32592134642748E-2</v>
      </c>
      <c r="H1263" s="4">
        <f t="shared" si="81"/>
        <v>6.6296067321373999E-3</v>
      </c>
      <c r="I1263" s="3">
        <f t="shared" si="82"/>
        <v>2.0625665935949205E-11</v>
      </c>
      <c r="J1263" s="3"/>
    </row>
    <row r="1264" spans="1:10" x14ac:dyDescent="0.25">
      <c r="A1264" s="2">
        <v>44425</v>
      </c>
      <c r="B1264" s="4">
        <v>-6.7929568607965063E-3</v>
      </c>
      <c r="C1264" s="6">
        <v>1</v>
      </c>
      <c r="D1264" s="4">
        <v>-6.792846325166968E-3</v>
      </c>
      <c r="E1264" s="4">
        <v>-7.1902101769910631E-3</v>
      </c>
      <c r="F1264" s="4">
        <f t="shared" si="79"/>
        <v>-8.757599389476978E-3</v>
      </c>
      <c r="G1264" s="4">
        <f t="shared" si="80"/>
        <v>1.9646425286804717E-3</v>
      </c>
      <c r="H1264" s="4">
        <f t="shared" si="81"/>
        <v>9.8232126434023587E-4</v>
      </c>
      <c r="I1264" s="3">
        <f t="shared" si="82"/>
        <v>0.23221567164303059</v>
      </c>
      <c r="J1264" s="3"/>
    </row>
    <row r="1265" spans="1:10" x14ac:dyDescent="0.25">
      <c r="A1265" s="2">
        <v>44426</v>
      </c>
      <c r="B1265" s="4">
        <v>-2.1058350952873339E-2</v>
      </c>
      <c r="C1265" s="6">
        <v>1</v>
      </c>
      <c r="D1265" s="4">
        <v>-1.0785955534406422E-2</v>
      </c>
      <c r="E1265" s="4">
        <v>-2.0612867932430889E-2</v>
      </c>
      <c r="F1265" s="4">
        <f t="shared" si="79"/>
        <v>-1.5427466131117902E-2</v>
      </c>
      <c r="G1265" s="4">
        <f t="shared" si="80"/>
        <v>-5.6308848217554372E-3</v>
      </c>
      <c r="H1265" s="4">
        <f t="shared" si="81"/>
        <v>2.8154424108777186E-3</v>
      </c>
      <c r="I1265" s="3">
        <f t="shared" si="82"/>
        <v>5.2927054942549833E-3</v>
      </c>
      <c r="J1265" s="3"/>
    </row>
    <row r="1266" spans="1:10" x14ac:dyDescent="0.25">
      <c r="A1266" s="2">
        <v>44427</v>
      </c>
      <c r="B1266" s="4">
        <v>-3.0520298410007474E-2</v>
      </c>
      <c r="C1266" s="6">
        <v>1</v>
      </c>
      <c r="D1266" s="4">
        <v>1.4734414877326518E-3</v>
      </c>
      <c r="E1266" s="4">
        <v>-1.2514163822525459E-2</v>
      </c>
      <c r="F1266" s="4">
        <f t="shared" si="79"/>
        <v>-3.4860819067302081E-3</v>
      </c>
      <c r="G1266" s="4">
        <f t="shared" si="80"/>
        <v>-2.7034216503277267E-2</v>
      </c>
      <c r="H1266" s="4">
        <f t="shared" si="81"/>
        <v>1.3517108251638633E-2</v>
      </c>
      <c r="I1266" s="3">
        <f t="shared" si="82"/>
        <v>1.3192209395634092E-41</v>
      </c>
      <c r="J1266" s="3"/>
    </row>
    <row r="1267" spans="1:10" x14ac:dyDescent="0.25">
      <c r="A1267" s="2">
        <v>44428</v>
      </c>
      <c r="B1267" s="4">
        <v>1.8968329224344771E-4</v>
      </c>
      <c r="C1267" s="6">
        <v>1</v>
      </c>
      <c r="D1267" s="4">
        <v>7.9675613488126018E-3</v>
      </c>
      <c r="E1267" s="4">
        <v>-2.8225804825702583E-2</v>
      </c>
      <c r="F1267" s="4">
        <f t="shared" si="79"/>
        <v>-2.3169214424299091E-3</v>
      </c>
      <c r="G1267" s="4">
        <f t="shared" si="80"/>
        <v>2.5066047346733568E-3</v>
      </c>
      <c r="H1267" s="4">
        <f t="shared" si="81"/>
        <v>1.2533023673366784E-3</v>
      </c>
      <c r="I1267" s="3">
        <f t="shared" si="82"/>
        <v>0.16595964996916743</v>
      </c>
      <c r="J1267" s="3"/>
    </row>
    <row r="1268" spans="1:10" x14ac:dyDescent="0.25">
      <c r="A1268" s="2">
        <v>44431</v>
      </c>
      <c r="B1268" s="4">
        <v>4.1145201321759473E-2</v>
      </c>
      <c r="C1268" s="6">
        <v>1</v>
      </c>
      <c r="D1268" s="4">
        <v>8.7130403930431033E-3</v>
      </c>
      <c r="E1268" s="4">
        <v>5.5720091540006678E-2</v>
      </c>
      <c r="F1268" s="4">
        <f t="shared" si="79"/>
        <v>1.99237323143155E-2</v>
      </c>
      <c r="G1268" s="4">
        <f t="shared" si="80"/>
        <v>2.1221469007443972E-2</v>
      </c>
      <c r="H1268" s="4">
        <f t="shared" si="81"/>
        <v>1.0610734503721986E-2</v>
      </c>
      <c r="I1268" s="3">
        <f t="shared" si="82"/>
        <v>7.5949887869228318E-27</v>
      </c>
      <c r="J1268" s="3"/>
    </row>
    <row r="1269" spans="1:10" x14ac:dyDescent="0.25">
      <c r="A1269" s="2">
        <v>44432</v>
      </c>
      <c r="B1269" s="4">
        <v>8.1952467674375473E-3</v>
      </c>
      <c r="C1269" s="6">
        <v>1</v>
      </c>
      <c r="D1269" s="4">
        <v>1.7364567254996022E-3</v>
      </c>
      <c r="E1269" s="4">
        <v>3.3127514493403343E-2</v>
      </c>
      <c r="F1269" s="4">
        <f t="shared" si="79"/>
        <v>8.4918621387842074E-3</v>
      </c>
      <c r="G1269" s="4">
        <f t="shared" si="80"/>
        <v>-2.9661537134666009E-4</v>
      </c>
      <c r="H1269" s="4">
        <f t="shared" si="81"/>
        <v>1.4830768567333005E-4</v>
      </c>
      <c r="I1269" s="3">
        <f t="shared" si="82"/>
        <v>0.39462392551675596</v>
      </c>
      <c r="J1269" s="3"/>
    </row>
    <row r="1270" spans="1:10" x14ac:dyDescent="0.25">
      <c r="A1270" s="2">
        <v>44433</v>
      </c>
      <c r="B1270" s="4">
        <v>1.8063222217066244E-3</v>
      </c>
      <c r="C1270" s="6">
        <v>1</v>
      </c>
      <c r="D1270" s="4">
        <v>2.0890348199011921E-3</v>
      </c>
      <c r="E1270" s="4">
        <v>1.0869565217391353E-2</v>
      </c>
      <c r="F1270" s="4">
        <f t="shared" si="79"/>
        <v>3.0370895537612129E-3</v>
      </c>
      <c r="G1270" s="4">
        <f t="shared" si="80"/>
        <v>-1.2307673320545885E-3</v>
      </c>
      <c r="H1270" s="4">
        <f t="shared" si="81"/>
        <v>6.1538366602729424E-4</v>
      </c>
      <c r="I1270" s="3">
        <f t="shared" si="82"/>
        <v>0.32576432222870833</v>
      </c>
      <c r="J1270" s="3"/>
    </row>
    <row r="1271" spans="1:10" x14ac:dyDescent="0.25">
      <c r="A1271" s="2">
        <v>44434</v>
      </c>
      <c r="B1271" s="4">
        <v>-1.352326025105044E-2</v>
      </c>
      <c r="C1271" s="6">
        <v>1</v>
      </c>
      <c r="D1271" s="4">
        <v>-5.8991904734941869E-3</v>
      </c>
      <c r="E1271" s="4">
        <v>-8.6020967741936571E-3</v>
      </c>
      <c r="F1271" s="4">
        <f t="shared" si="79"/>
        <v>-8.4033096459864148E-3</v>
      </c>
      <c r="G1271" s="4">
        <f t="shared" si="80"/>
        <v>-5.1199506050640248E-3</v>
      </c>
      <c r="H1271" s="4">
        <f t="shared" si="81"/>
        <v>2.5599753025320124E-3</v>
      </c>
      <c r="I1271" s="3">
        <f t="shared" si="82"/>
        <v>1.1193029535028001E-2</v>
      </c>
      <c r="J1271" s="3"/>
    </row>
    <row r="1272" spans="1:10" x14ac:dyDescent="0.25">
      <c r="A1272" s="2">
        <v>44435</v>
      </c>
      <c r="B1272" s="4">
        <v>1.9374904393619108E-2</v>
      </c>
      <c r="C1272" s="6">
        <v>1</v>
      </c>
      <c r="D1272" s="4">
        <v>8.7897423312883749E-3</v>
      </c>
      <c r="E1272" s="4">
        <v>1.5184272495430085E-2</v>
      </c>
      <c r="F1272" s="4">
        <f t="shared" si="79"/>
        <v>9.5351406649184529E-3</v>
      </c>
      <c r="G1272" s="4">
        <f t="shared" si="80"/>
        <v>9.839763728700655E-3</v>
      </c>
      <c r="H1272" s="4">
        <f t="shared" si="81"/>
        <v>4.9198818643503275E-3</v>
      </c>
      <c r="I1272" s="3">
        <f t="shared" si="82"/>
        <v>7.1074690214944098E-7</v>
      </c>
      <c r="J1272" s="3"/>
    </row>
    <row r="1273" spans="1:10" x14ac:dyDescent="0.25">
      <c r="A1273" s="2">
        <v>44438</v>
      </c>
      <c r="B1273" s="4">
        <v>-1.0937780168549516E-2</v>
      </c>
      <c r="C1273" s="6">
        <v>1</v>
      </c>
      <c r="D1273" s="4">
        <v>4.4450562619915424E-3</v>
      </c>
      <c r="E1273" s="4">
        <v>6.4103101714907407E-3</v>
      </c>
      <c r="F1273" s="4">
        <f t="shared" si="79"/>
        <v>3.7811391949542431E-3</v>
      </c>
      <c r="G1273" s="4">
        <f t="shared" si="80"/>
        <v>-1.4718919363503759E-2</v>
      </c>
      <c r="H1273" s="4">
        <f t="shared" si="81"/>
        <v>7.3594596817518794E-3</v>
      </c>
      <c r="I1273" s="3">
        <f t="shared" si="82"/>
        <v>9.4638849164120315E-14</v>
      </c>
      <c r="J1273" s="3"/>
    </row>
    <row r="1274" spans="1:10" x14ac:dyDescent="0.25">
      <c r="A1274" s="2">
        <v>44439</v>
      </c>
      <c r="B1274" s="4">
        <v>-1.160261058738199E-2</v>
      </c>
      <c r="C1274" s="6">
        <v>1</v>
      </c>
      <c r="D1274" s="4">
        <v>-1.0788661097613783E-3</v>
      </c>
      <c r="E1274" s="4">
        <v>-7.9617303609342827E-3</v>
      </c>
      <c r="F1274" s="4">
        <f t="shared" si="79"/>
        <v>-4.3638753300610858E-3</v>
      </c>
      <c r="G1274" s="4">
        <f t="shared" si="80"/>
        <v>-7.2387352573209038E-3</v>
      </c>
      <c r="H1274" s="4">
        <f t="shared" si="81"/>
        <v>3.6193676286604519E-3</v>
      </c>
      <c r="I1274" s="3">
        <f t="shared" si="82"/>
        <v>3.1707178744527396E-4</v>
      </c>
      <c r="J127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Quantile_Regression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2021-09-03T12:43:01Z</dcterms:created>
  <dcterms:modified xsi:type="dcterms:W3CDTF">2021-09-05T11:45:09Z</dcterms:modified>
</cp:coreProperties>
</file>