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6575A9A-5FD3-4105-B213-65F77D0D35AA}" xr6:coauthVersionLast="47" xr6:coauthVersionMax="47" xr10:uidLastSave="{00000000-0000-0000-0000-000000000000}"/>
  <bookViews>
    <workbookView xWindow="-120" yWindow="-120" windowWidth="20730" windowHeight="11160" xr2:uid="{321E7444-2F1C-4E11-9C7F-1FED40930728}"/>
  </bookViews>
  <sheets>
    <sheet name="NEDL_Ridge_Regression" sheetId="1" r:id="rId1"/>
    <sheet name="Ridge_Finance_Example" sheetId="3" r:id="rId2"/>
    <sheet name="Ridge_additional" sheetId="2" r:id="rId3"/>
  </sheets>
  <definedNames>
    <definedName name="solver_adj" localSheetId="2" hidden="1">Ridge_additional!$G$29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Ridge_additional!$I$29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Ridge_additional!$G$29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hs1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3" l="1" a="1"/>
  <c r="L35" i="3" s="1"/>
  <c r="O7" i="1"/>
  <c r="R3" i="1" a="1"/>
  <c r="O35" i="1"/>
  <c r="O29" i="1" a="1"/>
  <c r="O29" i="1" s="1"/>
  <c r="L25" i="3"/>
  <c r="F183" i="3" a="1"/>
  <c r="F183" i="3" s="1"/>
  <c r="H183" i="3" s="1"/>
  <c r="F184" i="3" a="1"/>
  <c r="F184" i="3"/>
  <c r="H184" i="3"/>
  <c r="F185" i="3" a="1"/>
  <c r="F185" i="3" s="1"/>
  <c r="H185" i="3" s="1"/>
  <c r="F186" i="3" a="1"/>
  <c r="F186" i="3" s="1"/>
  <c r="H186" i="3" s="1"/>
  <c r="F187" i="3" a="1"/>
  <c r="F187" i="3" s="1"/>
  <c r="H187" i="3"/>
  <c r="F188" i="3" a="1"/>
  <c r="F188" i="3"/>
  <c r="H188" i="3" s="1"/>
  <c r="F189" i="3" a="1"/>
  <c r="F189" i="3" s="1"/>
  <c r="H189" i="3" s="1"/>
  <c r="F190" i="3" a="1"/>
  <c r="F190" i="3" s="1"/>
  <c r="H190" i="3" s="1"/>
  <c r="F191" i="3" a="1"/>
  <c r="F191" i="3" s="1"/>
  <c r="H191" i="3"/>
  <c r="F192" i="3" a="1"/>
  <c r="F192" i="3"/>
  <c r="H192" i="3" s="1"/>
  <c r="F193" i="3" a="1"/>
  <c r="F193" i="3" s="1"/>
  <c r="H193" i="3" s="1"/>
  <c r="F194" i="3" a="1"/>
  <c r="F194" i="3" s="1"/>
  <c r="H194" i="3" s="1"/>
  <c r="F195" i="3" a="1"/>
  <c r="F195" i="3" s="1"/>
  <c r="H195" i="3" s="1"/>
  <c r="F196" i="3" a="1"/>
  <c r="F196" i="3"/>
  <c r="H196" i="3" s="1"/>
  <c r="F197" i="3" a="1"/>
  <c r="F197" i="3" s="1"/>
  <c r="H197" i="3" s="1"/>
  <c r="F198" i="3" a="1"/>
  <c r="F198" i="3" s="1"/>
  <c r="H198" i="3" s="1"/>
  <c r="F199" i="3" a="1"/>
  <c r="F199" i="3" s="1"/>
  <c r="H199" i="3"/>
  <c r="F200" i="3" a="1"/>
  <c r="F200" i="3"/>
  <c r="H200" i="3" s="1"/>
  <c r="F201" i="3" a="1"/>
  <c r="F201" i="3" s="1"/>
  <c r="H201" i="3" s="1"/>
  <c r="F202" i="3" a="1"/>
  <c r="F202" i="3" s="1"/>
  <c r="H202" i="3" s="1"/>
  <c r="F203" i="3" a="1"/>
  <c r="F203" i="3" s="1"/>
  <c r="H203" i="3" s="1"/>
  <c r="F204" i="3" a="1"/>
  <c r="F204" i="3"/>
  <c r="H204" i="3"/>
  <c r="F205" i="3" a="1"/>
  <c r="F205" i="3" s="1"/>
  <c r="H205" i="3" s="1"/>
  <c r="F206" i="3" a="1"/>
  <c r="F206" i="3" s="1"/>
  <c r="H206" i="3" s="1"/>
  <c r="F207" i="3" a="1"/>
  <c r="F207" i="3" s="1"/>
  <c r="H207" i="3" s="1"/>
  <c r="F208" i="3" a="1"/>
  <c r="F208" i="3"/>
  <c r="H208" i="3"/>
  <c r="F209" i="3" a="1"/>
  <c r="F209" i="3" s="1"/>
  <c r="H209" i="3" s="1"/>
  <c r="F210" i="3" a="1"/>
  <c r="F210" i="3" s="1"/>
  <c r="H210" i="3" s="1"/>
  <c r="F211" i="3" a="1"/>
  <c r="F211" i="3" s="1"/>
  <c r="H211" i="3"/>
  <c r="F212" i="3" a="1"/>
  <c r="F212" i="3" s="1"/>
  <c r="H212" i="3" s="1"/>
  <c r="F213" i="3" a="1"/>
  <c r="F213" i="3" s="1"/>
  <c r="H213" i="3" s="1"/>
  <c r="F214" i="3" a="1"/>
  <c r="F214" i="3" s="1"/>
  <c r="H214" i="3" s="1"/>
  <c r="F215" i="3" a="1"/>
  <c r="F215" i="3" s="1"/>
  <c r="H215" i="3"/>
  <c r="F216" i="3" a="1"/>
  <c r="F216" i="3"/>
  <c r="H216" i="3" s="1"/>
  <c r="F217" i="3" a="1"/>
  <c r="F217" i="3" s="1"/>
  <c r="H217" i="3" s="1"/>
  <c r="F218" i="3" a="1"/>
  <c r="F218" i="3" s="1"/>
  <c r="H218" i="3"/>
  <c r="F219" i="3" a="1"/>
  <c r="F219" i="3" s="1"/>
  <c r="H219" i="3"/>
  <c r="F220" i="3" a="1"/>
  <c r="F220" i="3" s="1"/>
  <c r="H220" i="3" s="1"/>
  <c r="F221" i="3" a="1"/>
  <c r="F221" i="3" s="1"/>
  <c r="H221" i="3"/>
  <c r="F222" i="3" a="1"/>
  <c r="F222" i="3" s="1"/>
  <c r="H222" i="3"/>
  <c r="F223" i="3" a="1"/>
  <c r="F223" i="3" s="1"/>
  <c r="H223" i="3" s="1"/>
  <c r="F224" i="3" a="1"/>
  <c r="F224" i="3" s="1"/>
  <c r="H224" i="3" s="1"/>
  <c r="F225" i="3" a="1"/>
  <c r="F225" i="3" s="1"/>
  <c r="H225" i="3" s="1"/>
  <c r="F226" i="3" a="1"/>
  <c r="F226" i="3" s="1"/>
  <c r="H226" i="3" s="1"/>
  <c r="F227" i="3" a="1"/>
  <c r="F227" i="3" s="1"/>
  <c r="H227" i="3" s="1"/>
  <c r="F228" i="3" a="1"/>
  <c r="F228" i="3"/>
  <c r="H228" i="3" s="1"/>
  <c r="F229" i="3" a="1"/>
  <c r="F229" i="3" s="1"/>
  <c r="H229" i="3" s="1"/>
  <c r="F230" i="3" a="1"/>
  <c r="F230" i="3" s="1"/>
  <c r="H230" i="3"/>
  <c r="F231" i="3" a="1"/>
  <c r="F231" i="3" s="1"/>
  <c r="H231" i="3" s="1"/>
  <c r="F232" i="3" a="1"/>
  <c r="F232" i="3" s="1"/>
  <c r="H232" i="3" s="1"/>
  <c r="F233" i="3" a="1"/>
  <c r="F233" i="3" s="1"/>
  <c r="H233" i="3"/>
  <c r="F234" i="3" a="1"/>
  <c r="F234" i="3" s="1"/>
  <c r="H234" i="3"/>
  <c r="F235" i="3" a="1"/>
  <c r="F235" i="3" s="1"/>
  <c r="H235" i="3"/>
  <c r="F236" i="3" a="1"/>
  <c r="F236" i="3"/>
  <c r="H236" i="3"/>
  <c r="F237" i="3" a="1"/>
  <c r="F237" i="3" s="1"/>
  <c r="H237" i="3"/>
  <c r="F238" i="3" a="1"/>
  <c r="F238" i="3" s="1"/>
  <c r="H238" i="3" s="1"/>
  <c r="F239" i="3" a="1"/>
  <c r="F239" i="3" s="1"/>
  <c r="H239" i="3"/>
  <c r="F240" i="3" a="1"/>
  <c r="F240" i="3" s="1"/>
  <c r="H240" i="3" s="1"/>
  <c r="F241" i="3" a="1"/>
  <c r="F241" i="3" s="1"/>
  <c r="H241" i="3"/>
  <c r="F242" i="3" a="1"/>
  <c r="F242" i="3" s="1"/>
  <c r="H242" i="3" s="1"/>
  <c r="F243" i="3" a="1"/>
  <c r="F243" i="3" s="1"/>
  <c r="H243" i="3" s="1"/>
  <c r="F244" i="3" a="1"/>
  <c r="F244" i="3" s="1"/>
  <c r="H244" i="3" s="1"/>
  <c r="F245" i="3" a="1"/>
  <c r="F245" i="3" s="1"/>
  <c r="H245" i="3"/>
  <c r="F246" i="3" a="1"/>
  <c r="F246" i="3" s="1"/>
  <c r="H246" i="3" s="1"/>
  <c r="F247" i="3" a="1"/>
  <c r="F247" i="3" s="1"/>
  <c r="H247" i="3"/>
  <c r="F248" i="3" a="1"/>
  <c r="F248" i="3"/>
  <c r="H248" i="3" s="1"/>
  <c r="F249" i="3" a="1"/>
  <c r="F249" i="3" s="1"/>
  <c r="H249" i="3" s="1"/>
  <c r="F250" i="3" a="1"/>
  <c r="F250" i="3" s="1"/>
  <c r="H250" i="3"/>
  <c r="F251" i="3" a="1"/>
  <c r="F251" i="3" s="1"/>
  <c r="H251" i="3"/>
  <c r="F252" i="3" a="1"/>
  <c r="F252" i="3" s="1"/>
  <c r="H252" i="3" s="1"/>
  <c r="F253" i="3" a="1"/>
  <c r="F253" i="3" s="1"/>
  <c r="H253" i="3"/>
  <c r="F254" i="3" a="1"/>
  <c r="F254" i="3" s="1"/>
  <c r="H254" i="3"/>
  <c r="F255" i="3" a="1"/>
  <c r="F255" i="3" s="1"/>
  <c r="H255" i="3" s="1"/>
  <c r="F256" i="3" a="1"/>
  <c r="F256" i="3" s="1"/>
  <c r="H256" i="3" s="1"/>
  <c r="F257" i="3" a="1"/>
  <c r="F257" i="3" s="1"/>
  <c r="H257" i="3" s="1"/>
  <c r="F258" i="3" a="1"/>
  <c r="F258" i="3" s="1"/>
  <c r="H258" i="3" s="1"/>
  <c r="F259" i="3" a="1"/>
  <c r="F259" i="3" s="1"/>
  <c r="H259" i="3" s="1"/>
  <c r="F260" i="3" a="1"/>
  <c r="F260" i="3"/>
  <c r="H260" i="3" s="1"/>
  <c r="F261" i="3" a="1"/>
  <c r="F261" i="3" s="1"/>
  <c r="H261" i="3" s="1"/>
  <c r="F262" i="3" a="1"/>
  <c r="F262" i="3" s="1"/>
  <c r="H262" i="3"/>
  <c r="F263" i="3" a="1"/>
  <c r="F263" i="3" s="1"/>
  <c r="H263" i="3" s="1"/>
  <c r="F264" i="3" a="1"/>
  <c r="F264" i="3" s="1"/>
  <c r="H264" i="3" s="1"/>
  <c r="F265" i="3" a="1"/>
  <c r="F265" i="3" s="1"/>
  <c r="H265" i="3"/>
  <c r="F266" i="3" a="1"/>
  <c r="F266" i="3" s="1"/>
  <c r="H266" i="3"/>
  <c r="F267" i="3" a="1"/>
  <c r="F267" i="3" s="1"/>
  <c r="H267" i="3"/>
  <c r="F268" i="3" a="1"/>
  <c r="F268" i="3" s="1"/>
  <c r="H268" i="3" s="1"/>
  <c r="F269" i="3" a="1"/>
  <c r="F269" i="3" s="1"/>
  <c r="H269" i="3"/>
  <c r="F270" i="3" a="1"/>
  <c r="F270" i="3" s="1"/>
  <c r="H270" i="3" s="1"/>
  <c r="F271" i="3" a="1"/>
  <c r="F271" i="3" s="1"/>
  <c r="H271" i="3"/>
  <c r="F272" i="3" a="1"/>
  <c r="F272" i="3" s="1"/>
  <c r="H272" i="3" s="1"/>
  <c r="F273" i="3" a="1"/>
  <c r="F273" i="3" s="1"/>
  <c r="H273" i="3"/>
  <c r="F274" i="3" a="1"/>
  <c r="F274" i="3" s="1"/>
  <c r="H274" i="3" s="1"/>
  <c r="F275" i="3" a="1"/>
  <c r="F275" i="3" s="1"/>
  <c r="H275" i="3" s="1"/>
  <c r="F276" i="3" a="1"/>
  <c r="F276" i="3"/>
  <c r="H276" i="3" s="1"/>
  <c r="F277" i="3" a="1"/>
  <c r="F277" i="3" s="1"/>
  <c r="H277" i="3"/>
  <c r="F278" i="3" a="1"/>
  <c r="F278" i="3" s="1"/>
  <c r="H278" i="3" s="1"/>
  <c r="F279" i="3" a="1"/>
  <c r="F279" i="3" s="1"/>
  <c r="H279" i="3"/>
  <c r="F280" i="3" a="1"/>
  <c r="F280" i="3"/>
  <c r="H280" i="3" s="1"/>
  <c r="F281" i="3" a="1"/>
  <c r="F281" i="3" s="1"/>
  <c r="H281" i="3"/>
  <c r="F282" i="3" a="1"/>
  <c r="F282" i="3" s="1"/>
  <c r="H282" i="3"/>
  <c r="F283" i="3" a="1"/>
  <c r="F283" i="3" s="1"/>
  <c r="H283" i="3"/>
  <c r="F284" i="3" a="1"/>
  <c r="F284" i="3" s="1"/>
  <c r="H284" i="3"/>
  <c r="F285" i="3" a="1"/>
  <c r="F285" i="3" s="1"/>
  <c r="H285" i="3"/>
  <c r="F286" i="3" a="1"/>
  <c r="F286" i="3" s="1"/>
  <c r="H286" i="3"/>
  <c r="F287" i="3" a="1"/>
  <c r="F287" i="3" s="1"/>
  <c r="H287" i="3" s="1"/>
  <c r="F288" i="3" a="1"/>
  <c r="F288" i="3" s="1"/>
  <c r="H288" i="3"/>
  <c r="F289" i="3" a="1"/>
  <c r="F289" i="3" s="1"/>
  <c r="H289" i="3" s="1"/>
  <c r="F290" i="3" a="1"/>
  <c r="F290" i="3" s="1"/>
  <c r="H290" i="3" s="1"/>
  <c r="F291" i="3" a="1"/>
  <c r="F291" i="3" s="1"/>
  <c r="H291" i="3" s="1"/>
  <c r="F292" i="3" a="1"/>
  <c r="F292" i="3"/>
  <c r="H292" i="3" s="1"/>
  <c r="F293" i="3" a="1"/>
  <c r="F293" i="3" s="1"/>
  <c r="H293" i="3" s="1"/>
  <c r="F294" i="3" a="1"/>
  <c r="F294" i="3" s="1"/>
  <c r="H294" i="3"/>
  <c r="F295" i="3" a="1"/>
  <c r="F295" i="3" s="1"/>
  <c r="H295" i="3" s="1"/>
  <c r="F296" i="3" a="1"/>
  <c r="F296" i="3" s="1"/>
  <c r="H296" i="3" s="1"/>
  <c r="F297" i="3" a="1"/>
  <c r="F297" i="3" s="1"/>
  <c r="H297" i="3" s="1"/>
  <c r="F298" i="3" a="1"/>
  <c r="F298" i="3"/>
  <c r="H298" i="3" s="1"/>
  <c r="F299" i="3" a="1"/>
  <c r="F299" i="3" s="1"/>
  <c r="H299" i="3"/>
  <c r="F300" i="3" a="1"/>
  <c r="F300" i="3" s="1"/>
  <c r="H300" i="3" s="1"/>
  <c r="F301" i="3" a="1"/>
  <c r="F301" i="3" s="1"/>
  <c r="H301" i="3" s="1"/>
  <c r="F302" i="3" a="1"/>
  <c r="F302" i="3"/>
  <c r="H302" i="3" s="1"/>
  <c r="F303" i="3" a="1"/>
  <c r="F303" i="3" s="1"/>
  <c r="H303" i="3" s="1"/>
  <c r="F304" i="3" a="1"/>
  <c r="F304" i="3" s="1"/>
  <c r="H304" i="3" s="1"/>
  <c r="F305" i="3" a="1"/>
  <c r="F305" i="3" s="1"/>
  <c r="H305" i="3" s="1"/>
  <c r="F306" i="3" a="1"/>
  <c r="F306" i="3"/>
  <c r="H306" i="3" s="1"/>
  <c r="F307" i="3" a="1"/>
  <c r="F307" i="3" s="1"/>
  <c r="H307" i="3"/>
  <c r="F308" i="3" a="1"/>
  <c r="F308" i="3" s="1"/>
  <c r="H308" i="3" s="1"/>
  <c r="F309" i="3" a="1"/>
  <c r="F309" i="3" s="1"/>
  <c r="H309" i="3" s="1"/>
  <c r="F310" i="3" a="1"/>
  <c r="F310" i="3"/>
  <c r="H310" i="3" s="1"/>
  <c r="F311" i="3" a="1"/>
  <c r="F311" i="3" s="1"/>
  <c r="H311" i="3" s="1"/>
  <c r="F312" i="3" a="1"/>
  <c r="F312" i="3" s="1"/>
  <c r="H312" i="3" s="1"/>
  <c r="F313" i="3" a="1"/>
  <c r="F313" i="3" s="1"/>
  <c r="H313" i="3"/>
  <c r="F314" i="3" a="1"/>
  <c r="F314" i="3"/>
  <c r="H314" i="3" s="1"/>
  <c r="F315" i="3" a="1"/>
  <c r="F315" i="3" s="1"/>
  <c r="H315" i="3" s="1"/>
  <c r="F316" i="3" a="1"/>
  <c r="F316" i="3" s="1"/>
  <c r="H316" i="3" s="1"/>
  <c r="F317" i="3" a="1"/>
  <c r="F317" i="3" s="1"/>
  <c r="H317" i="3" s="1"/>
  <c r="F318" i="3" a="1"/>
  <c r="F318" i="3"/>
  <c r="H318" i="3" s="1"/>
  <c r="F319" i="3" a="1"/>
  <c r="F319" i="3" s="1"/>
  <c r="H319" i="3" s="1"/>
  <c r="F320" i="3" a="1"/>
  <c r="F320" i="3" s="1"/>
  <c r="H320" i="3" s="1"/>
  <c r="F321" i="3" a="1"/>
  <c r="F321" i="3" s="1"/>
  <c r="H321" i="3"/>
  <c r="F322" i="3" a="1"/>
  <c r="F322" i="3"/>
  <c r="H322" i="3"/>
  <c r="F323" i="3" a="1"/>
  <c r="F323" i="3" s="1"/>
  <c r="H323" i="3" s="1"/>
  <c r="F324" i="3" a="1"/>
  <c r="F324" i="3" s="1"/>
  <c r="H324" i="3" s="1"/>
  <c r="F325" i="3" a="1"/>
  <c r="F325" i="3" s="1"/>
  <c r="H325" i="3" s="1"/>
  <c r="F326" i="3" a="1"/>
  <c r="F326" i="3"/>
  <c r="H326" i="3" s="1"/>
  <c r="F327" i="3" a="1"/>
  <c r="F327" i="3" s="1"/>
  <c r="H327" i="3" s="1"/>
  <c r="F328" i="3" a="1"/>
  <c r="F328" i="3" s="1"/>
  <c r="H328" i="3" s="1"/>
  <c r="F329" i="3" a="1"/>
  <c r="F329" i="3" s="1"/>
  <c r="H329" i="3"/>
  <c r="F330" i="3" a="1"/>
  <c r="F330" i="3"/>
  <c r="H330" i="3"/>
  <c r="F331" i="3" a="1"/>
  <c r="F331" i="3" s="1"/>
  <c r="H331" i="3" s="1"/>
  <c r="F332" i="3" a="1"/>
  <c r="F332" i="3" s="1"/>
  <c r="H332" i="3" s="1"/>
  <c r="F333" i="3" a="1"/>
  <c r="F333" i="3" s="1"/>
  <c r="H333" i="3" s="1"/>
  <c r="F334" i="3" a="1"/>
  <c r="F334" i="3" s="1"/>
  <c r="H334" i="3" s="1"/>
  <c r="F335" i="3" a="1"/>
  <c r="F335" i="3" s="1"/>
  <c r="H335" i="3"/>
  <c r="F336" i="3" a="1"/>
  <c r="F336" i="3" s="1"/>
  <c r="H336" i="3" s="1"/>
  <c r="F337" i="3" a="1"/>
  <c r="F337" i="3" s="1"/>
  <c r="H337" i="3" s="1"/>
  <c r="F338" i="3" a="1"/>
  <c r="F338" i="3"/>
  <c r="H338" i="3" s="1"/>
  <c r="F339" i="3" a="1"/>
  <c r="F339" i="3" s="1"/>
  <c r="H339" i="3" s="1"/>
  <c r="F340" i="3" a="1"/>
  <c r="F340" i="3" s="1"/>
  <c r="H340" i="3"/>
  <c r="F341" i="3" a="1"/>
  <c r="F341" i="3" s="1"/>
  <c r="H341" i="3"/>
  <c r="F342" i="3" a="1"/>
  <c r="F342" i="3"/>
  <c r="H342" i="3"/>
  <c r="F343" i="3" a="1"/>
  <c r="F343" i="3" s="1"/>
  <c r="H343" i="3"/>
  <c r="F344" i="3" a="1"/>
  <c r="F344" i="3" s="1"/>
  <c r="H344" i="3"/>
  <c r="F345" i="3" a="1"/>
  <c r="F345" i="3" s="1"/>
  <c r="H345" i="3"/>
  <c r="F346" i="3" a="1"/>
  <c r="F346" i="3" s="1"/>
  <c r="H346" i="3" s="1"/>
  <c r="F347" i="3" a="1"/>
  <c r="F347" i="3" s="1"/>
  <c r="H347" i="3" s="1"/>
  <c r="F348" i="3" a="1"/>
  <c r="F348" i="3" s="1"/>
  <c r="H348" i="3" s="1"/>
  <c r="F349" i="3" a="1"/>
  <c r="F349" i="3" s="1"/>
  <c r="H349" i="3" s="1"/>
  <c r="F350" i="3" a="1"/>
  <c r="F350" i="3"/>
  <c r="H350" i="3" s="1"/>
  <c r="F351" i="3" a="1"/>
  <c r="F351" i="3" s="1"/>
  <c r="H351" i="3" s="1"/>
  <c r="F352" i="3" a="1"/>
  <c r="F352" i="3" s="1"/>
  <c r="H352" i="3" s="1"/>
  <c r="F353" i="3" a="1"/>
  <c r="F353" i="3" s="1"/>
  <c r="H353" i="3" s="1"/>
  <c r="F354" i="3" a="1"/>
  <c r="F354" i="3"/>
  <c r="H354" i="3" s="1"/>
  <c r="F355" i="3" a="1"/>
  <c r="F355" i="3" s="1"/>
  <c r="H355" i="3" s="1"/>
  <c r="F356" i="3" a="1"/>
  <c r="F356" i="3" s="1"/>
  <c r="H356" i="3"/>
  <c r="F357" i="3" a="1"/>
  <c r="F357" i="3" s="1"/>
  <c r="H357" i="3"/>
  <c r="F358" i="3" a="1"/>
  <c r="F358" i="3"/>
  <c r="H358" i="3"/>
  <c r="F359" i="3" a="1"/>
  <c r="F359" i="3" s="1"/>
  <c r="H359" i="3"/>
  <c r="F360" i="3" a="1"/>
  <c r="F360" i="3" s="1"/>
  <c r="H360" i="3"/>
  <c r="F361" i="3" a="1"/>
  <c r="F361" i="3" s="1"/>
  <c r="H361" i="3"/>
  <c r="F362" i="3" a="1"/>
  <c r="F362" i="3" s="1"/>
  <c r="H362" i="3" s="1"/>
  <c r="F363" i="3" a="1"/>
  <c r="F363" i="3" s="1"/>
  <c r="H363" i="3" s="1"/>
  <c r="F364" i="3" a="1"/>
  <c r="F364" i="3" s="1"/>
  <c r="H364" i="3" s="1"/>
  <c r="F365" i="3" a="1"/>
  <c r="F365" i="3" s="1"/>
  <c r="H365" i="3" s="1"/>
  <c r="F366" i="3" a="1"/>
  <c r="F366" i="3" s="1"/>
  <c r="H366" i="3" s="1"/>
  <c r="F367" i="3" a="1"/>
  <c r="F367" i="3" s="1"/>
  <c r="H367" i="3"/>
  <c r="F368" i="3" a="1"/>
  <c r="F368" i="3" s="1"/>
  <c r="H368" i="3" s="1"/>
  <c r="F369" i="3" a="1"/>
  <c r="F369" i="3" s="1"/>
  <c r="H369" i="3" s="1"/>
  <c r="F370" i="3" a="1"/>
  <c r="F370" i="3"/>
  <c r="H370" i="3" s="1"/>
  <c r="F371" i="3" a="1"/>
  <c r="F371" i="3" s="1"/>
  <c r="H371" i="3" s="1"/>
  <c r="F372" i="3" a="1"/>
  <c r="F372" i="3" s="1"/>
  <c r="H372" i="3"/>
  <c r="F373" i="3" a="1"/>
  <c r="F373" i="3" s="1"/>
  <c r="H373" i="3"/>
  <c r="F374" i="3" a="1"/>
  <c r="F374" i="3"/>
  <c r="H374" i="3"/>
  <c r="F375" i="3" a="1"/>
  <c r="F375" i="3" s="1"/>
  <c r="H375" i="3"/>
  <c r="F376" i="3" a="1"/>
  <c r="F376" i="3" s="1"/>
  <c r="H376" i="3"/>
  <c r="F377" i="3" a="1"/>
  <c r="F377" i="3" s="1"/>
  <c r="H377" i="3"/>
  <c r="F378" i="3" a="1"/>
  <c r="F378" i="3" s="1"/>
  <c r="H378" i="3"/>
  <c r="F379" i="3" a="1"/>
  <c r="F379" i="3" s="1"/>
  <c r="H379" i="3" s="1"/>
  <c r="F380" i="3" a="1"/>
  <c r="F380" i="3" s="1"/>
  <c r="H380" i="3" s="1"/>
  <c r="F381" i="3" a="1"/>
  <c r="F381" i="3" s="1"/>
  <c r="H381" i="3" s="1"/>
  <c r="F382" i="3" a="1"/>
  <c r="F382" i="3"/>
  <c r="H382" i="3" s="1"/>
  <c r="F383" i="3" a="1"/>
  <c r="F383" i="3"/>
  <c r="H383" i="3" s="1"/>
  <c r="F384" i="3" a="1"/>
  <c r="F384" i="3"/>
  <c r="H384" i="3" s="1"/>
  <c r="F385" i="3" a="1"/>
  <c r="F385" i="3" s="1"/>
  <c r="H385" i="3" s="1"/>
  <c r="F386" i="3" a="1"/>
  <c r="F386" i="3"/>
  <c r="H386" i="3" s="1"/>
  <c r="F387" i="3" a="1"/>
  <c r="F387" i="3"/>
  <c r="H387" i="3" s="1"/>
  <c r="F388" i="3" a="1"/>
  <c r="F388" i="3" s="1"/>
  <c r="H388" i="3" s="1"/>
  <c r="F389" i="3" a="1"/>
  <c r="F389" i="3"/>
  <c r="H389" i="3" s="1"/>
  <c r="F390" i="3" a="1"/>
  <c r="F390" i="3"/>
  <c r="H390" i="3" s="1"/>
  <c r="F391" i="3" a="1"/>
  <c r="F391" i="3"/>
  <c r="H391" i="3"/>
  <c r="F392" i="3" a="1"/>
  <c r="F392" i="3" s="1"/>
  <c r="H392" i="3" s="1"/>
  <c r="F393" i="3" a="1"/>
  <c r="F393" i="3" s="1"/>
  <c r="H393" i="3" s="1"/>
  <c r="F394" i="3" a="1"/>
  <c r="F394" i="3"/>
  <c r="H394" i="3" s="1"/>
  <c r="F395" i="3" a="1"/>
  <c r="F395" i="3"/>
  <c r="H395" i="3"/>
  <c r="F396" i="3" a="1"/>
  <c r="F396" i="3" s="1"/>
  <c r="H396" i="3" s="1"/>
  <c r="F397" i="3" a="1"/>
  <c r="F397" i="3" s="1"/>
  <c r="H397" i="3" s="1"/>
  <c r="F398" i="3" a="1"/>
  <c r="F398" i="3"/>
  <c r="H398" i="3" s="1"/>
  <c r="F399" i="3" a="1"/>
  <c r="F399" i="3"/>
  <c r="H399" i="3" s="1"/>
  <c r="F400" i="3" a="1"/>
  <c r="F400" i="3" s="1"/>
  <c r="H400" i="3" s="1"/>
  <c r="F401" i="3" a="1"/>
  <c r="F401" i="3" s="1"/>
  <c r="H401" i="3" s="1"/>
  <c r="F402" i="3" a="1"/>
  <c r="F402" i="3"/>
  <c r="H402" i="3" s="1"/>
  <c r="F403" i="3" a="1"/>
  <c r="F403" i="3"/>
  <c r="H403" i="3" s="1"/>
  <c r="F404" i="3" a="1"/>
  <c r="F404" i="3" s="1"/>
  <c r="H404" i="3" s="1"/>
  <c r="F405" i="3" a="1"/>
  <c r="F405" i="3" s="1"/>
  <c r="H405" i="3" s="1"/>
  <c r="F406" i="3" a="1"/>
  <c r="F406" i="3"/>
  <c r="H406" i="3"/>
  <c r="F407" i="3" a="1"/>
  <c r="F407" i="3"/>
  <c r="H407" i="3"/>
  <c r="F408" i="3" a="1"/>
  <c r="F408" i="3" s="1"/>
  <c r="H408" i="3" s="1"/>
  <c r="F409" i="3" a="1"/>
  <c r="F409" i="3" s="1"/>
  <c r="H409" i="3"/>
  <c r="F410" i="3" a="1"/>
  <c r="F410" i="3"/>
  <c r="H410" i="3"/>
  <c r="F411" i="3" a="1"/>
  <c r="F411" i="3"/>
  <c r="H411" i="3" s="1"/>
  <c r="F412" i="3" a="1"/>
  <c r="F412" i="3" s="1"/>
  <c r="H412" i="3" s="1"/>
  <c r="F413" i="3" a="1"/>
  <c r="F413" i="3" s="1"/>
  <c r="H413" i="3" s="1"/>
  <c r="F414" i="3" a="1"/>
  <c r="F414" i="3"/>
  <c r="H414" i="3"/>
  <c r="F415" i="3" a="1"/>
  <c r="F415" i="3" s="1"/>
  <c r="H415" i="3"/>
  <c r="F416" i="3" a="1"/>
  <c r="F416" i="3" s="1"/>
  <c r="H416" i="3" s="1"/>
  <c r="F417" i="3" a="1"/>
  <c r="F417" i="3" s="1"/>
  <c r="H417" i="3" s="1"/>
  <c r="F418" i="3" a="1"/>
  <c r="F418" i="3" s="1"/>
  <c r="H418" i="3"/>
  <c r="F419" i="3" a="1"/>
  <c r="F419" i="3"/>
  <c r="H419" i="3"/>
  <c r="F420" i="3" a="1"/>
  <c r="F420" i="3" s="1"/>
  <c r="H420" i="3" s="1"/>
  <c r="F421" i="3" a="1"/>
  <c r="F421" i="3" s="1"/>
  <c r="H421" i="3"/>
  <c r="F422" i="3" a="1"/>
  <c r="F422" i="3" s="1"/>
  <c r="H422" i="3" s="1"/>
  <c r="F423" i="3" a="1"/>
  <c r="F423" i="3"/>
  <c r="H423" i="3" s="1"/>
  <c r="F424" i="3" a="1"/>
  <c r="F424" i="3" s="1"/>
  <c r="H424" i="3"/>
  <c r="F425" i="3" a="1"/>
  <c r="F425" i="3" s="1"/>
  <c r="H425" i="3"/>
  <c r="F426" i="3" a="1"/>
  <c r="F426" i="3"/>
  <c r="H426" i="3" s="1"/>
  <c r="F427" i="3" a="1"/>
  <c r="F427" i="3"/>
  <c r="H427" i="3" s="1"/>
  <c r="F428" i="3" a="1"/>
  <c r="F428" i="3" s="1"/>
  <c r="H428" i="3" s="1"/>
  <c r="F429" i="3" a="1"/>
  <c r="F429" i="3"/>
  <c r="H429" i="3"/>
  <c r="F430" i="3" a="1"/>
  <c r="F430" i="3"/>
  <c r="H430" i="3"/>
  <c r="F431" i="3" a="1"/>
  <c r="F431" i="3" s="1"/>
  <c r="H431" i="3" s="1"/>
  <c r="F432" i="3" a="1"/>
  <c r="F432" i="3" s="1"/>
  <c r="H432" i="3"/>
  <c r="F433" i="3" a="1"/>
  <c r="F433" i="3"/>
  <c r="H433" i="3" s="1"/>
  <c r="F434" i="3" a="1"/>
  <c r="F434" i="3"/>
  <c r="H434" i="3"/>
  <c r="F435" i="3" a="1"/>
  <c r="F435" i="3" s="1"/>
  <c r="H435" i="3" s="1"/>
  <c r="F436" i="3" a="1"/>
  <c r="F436" i="3" s="1"/>
  <c r="H436" i="3" s="1"/>
  <c r="F437" i="3" a="1"/>
  <c r="F437" i="3"/>
  <c r="H437" i="3" s="1"/>
  <c r="F438" i="3" a="1"/>
  <c r="F438" i="3" s="1"/>
  <c r="H438" i="3"/>
  <c r="F439" i="3" a="1"/>
  <c r="F439" i="3"/>
  <c r="H439" i="3" s="1"/>
  <c r="F440" i="3" a="1"/>
  <c r="F440" i="3" s="1"/>
  <c r="H440" i="3" s="1"/>
  <c r="F441" i="3" a="1"/>
  <c r="F441" i="3" s="1"/>
  <c r="H441" i="3" s="1"/>
  <c r="F442" i="3" a="1"/>
  <c r="F442" i="3"/>
  <c r="H442" i="3" s="1"/>
  <c r="F443" i="3" a="1"/>
  <c r="F443" i="3"/>
  <c r="H443" i="3" s="1"/>
  <c r="F444" i="3" a="1"/>
  <c r="F444" i="3" s="1"/>
  <c r="H444" i="3"/>
  <c r="F445" i="3" a="1"/>
  <c r="F445" i="3"/>
  <c r="H445" i="3"/>
  <c r="F446" i="3" a="1"/>
  <c r="F446" i="3" s="1"/>
  <c r="H446" i="3" s="1"/>
  <c r="F447" i="3" a="1"/>
  <c r="F447" i="3" s="1"/>
  <c r="H447" i="3" s="1"/>
  <c r="F448" i="3" a="1"/>
  <c r="F448" i="3" s="1"/>
  <c r="H448" i="3"/>
  <c r="F449" i="3" a="1"/>
  <c r="F449" i="3"/>
  <c r="H449" i="3" s="1"/>
  <c r="F450" i="3" a="1"/>
  <c r="F450" i="3" s="1"/>
  <c r="H450" i="3" s="1"/>
  <c r="F451" i="3" a="1"/>
  <c r="F451" i="3" s="1"/>
  <c r="H451" i="3"/>
  <c r="F452" i="3" a="1"/>
  <c r="F452" i="3" s="1"/>
  <c r="H452" i="3" s="1"/>
  <c r="F453" i="3" a="1"/>
  <c r="F453" i="3" s="1"/>
  <c r="H453" i="3" s="1"/>
  <c r="F454" i="3" a="1"/>
  <c r="F454" i="3" s="1"/>
  <c r="H454" i="3"/>
  <c r="F455" i="3" a="1"/>
  <c r="F455" i="3"/>
  <c r="H455" i="3" s="1"/>
  <c r="F456" i="3" a="1"/>
  <c r="F456" i="3" s="1"/>
  <c r="H456" i="3"/>
  <c r="F457" i="3" a="1"/>
  <c r="F457" i="3" s="1"/>
  <c r="H457" i="3"/>
  <c r="F458" i="3" a="1"/>
  <c r="F458" i="3"/>
  <c r="H458" i="3" s="1"/>
  <c r="F459" i="3" a="1"/>
  <c r="F459" i="3"/>
  <c r="H459" i="3"/>
  <c r="F460" i="3" a="1"/>
  <c r="F460" i="3" s="1"/>
  <c r="H460" i="3" s="1"/>
  <c r="F461" i="3" a="1"/>
  <c r="F461" i="3"/>
  <c r="H461" i="3" s="1"/>
  <c r="F462" i="3" a="1"/>
  <c r="F462" i="3"/>
  <c r="H462" i="3" s="1"/>
  <c r="F463" i="3" a="1"/>
  <c r="F463" i="3"/>
  <c r="H463" i="3" s="1"/>
  <c r="F464" i="3" a="1"/>
  <c r="F464" i="3" s="1"/>
  <c r="H464" i="3"/>
  <c r="F465" i="3" a="1"/>
  <c r="F465" i="3"/>
  <c r="H465" i="3" s="1"/>
  <c r="F466" i="3" a="1"/>
  <c r="F466" i="3" s="1"/>
  <c r="H466" i="3" s="1"/>
  <c r="F467" i="3" a="1"/>
  <c r="F467" i="3" s="1"/>
  <c r="H467" i="3" s="1"/>
  <c r="F468" i="3" a="1"/>
  <c r="F468" i="3" s="1"/>
  <c r="H468" i="3" s="1"/>
  <c r="F469" i="3" a="1"/>
  <c r="F469" i="3"/>
  <c r="H469" i="3" s="1"/>
  <c r="F470" i="3" a="1"/>
  <c r="F470" i="3" s="1"/>
  <c r="H470" i="3"/>
  <c r="F471" i="3" a="1"/>
  <c r="F471" i="3"/>
  <c r="H471" i="3" s="1"/>
  <c r="F472" i="3" a="1"/>
  <c r="F472" i="3" s="1"/>
  <c r="H472" i="3" s="1"/>
  <c r="F473" i="3" a="1"/>
  <c r="F473" i="3" s="1"/>
  <c r="H473" i="3"/>
  <c r="F474" i="3" a="1"/>
  <c r="F474" i="3"/>
  <c r="H474" i="3" s="1"/>
  <c r="F475" i="3" a="1"/>
  <c r="F475" i="3" s="1"/>
  <c r="H475" i="3" s="1"/>
  <c r="F476" i="3" a="1"/>
  <c r="F476" i="3" s="1"/>
  <c r="H476" i="3"/>
  <c r="F477" i="3" a="1"/>
  <c r="F477" i="3"/>
  <c r="H477" i="3"/>
  <c r="F478" i="3" a="1"/>
  <c r="F478" i="3"/>
  <c r="H478" i="3" s="1"/>
  <c r="F479" i="3" a="1"/>
  <c r="F479" i="3" s="1"/>
  <c r="H479" i="3" s="1"/>
  <c r="F480" i="3" a="1"/>
  <c r="F480" i="3" s="1"/>
  <c r="H480" i="3"/>
  <c r="F481" i="3" a="1"/>
  <c r="F481" i="3" s="1"/>
  <c r="H481" i="3" s="1"/>
  <c r="F482" i="3" a="1"/>
  <c r="F482" i="3" s="1"/>
  <c r="H482" i="3" s="1"/>
  <c r="F483" i="3" a="1"/>
  <c r="F483" i="3" s="1"/>
  <c r="H483" i="3"/>
  <c r="F484" i="3" a="1"/>
  <c r="F484" i="3"/>
  <c r="H484" i="3" s="1"/>
  <c r="F485" i="3" a="1"/>
  <c r="F485" i="3" s="1"/>
  <c r="H485" i="3"/>
  <c r="F486" i="3" a="1"/>
  <c r="F486" i="3" s="1"/>
  <c r="H486" i="3" s="1"/>
  <c r="F487" i="3" a="1"/>
  <c r="F487" i="3" s="1"/>
  <c r="H487" i="3"/>
  <c r="F488" i="3" a="1"/>
  <c r="F488" i="3" s="1"/>
  <c r="H488" i="3" s="1"/>
  <c r="F489" i="3" a="1"/>
  <c r="F489" i="3" s="1"/>
  <c r="H489" i="3" s="1"/>
  <c r="F490" i="3" a="1"/>
  <c r="F490" i="3" s="1"/>
  <c r="H490" i="3" s="1"/>
  <c r="F491" i="3" a="1"/>
  <c r="F491" i="3" s="1"/>
  <c r="H491" i="3"/>
  <c r="F492" i="3" a="1"/>
  <c r="F492" i="3" s="1"/>
  <c r="H492" i="3"/>
  <c r="F493" i="3" a="1"/>
  <c r="F493" i="3" s="1"/>
  <c r="H493" i="3" s="1"/>
  <c r="F494" i="3" a="1"/>
  <c r="F494" i="3"/>
  <c r="H494" i="3" s="1"/>
  <c r="F495" i="3" a="1"/>
  <c r="F495" i="3" s="1"/>
  <c r="H495" i="3" s="1"/>
  <c r="F496" i="3" a="1"/>
  <c r="F496" i="3"/>
  <c r="H496" i="3"/>
  <c r="F497" i="3" a="1"/>
  <c r="F497" i="3" s="1"/>
  <c r="H497" i="3" s="1"/>
  <c r="F498" i="3" a="1"/>
  <c r="F498" i="3" s="1"/>
  <c r="H498" i="3" s="1"/>
  <c r="F499" i="3" a="1"/>
  <c r="F499" i="3" s="1"/>
  <c r="H499" i="3"/>
  <c r="F500" i="3" a="1"/>
  <c r="F500" i="3"/>
  <c r="H500" i="3" s="1"/>
  <c r="F501" i="3" a="1"/>
  <c r="F501" i="3" s="1"/>
  <c r="H501" i="3"/>
  <c r="F502" i="3" a="1"/>
  <c r="F502" i="3" s="1"/>
  <c r="H502" i="3" s="1"/>
  <c r="F503" i="3" a="1"/>
  <c r="F503" i="3" s="1"/>
  <c r="H503" i="3"/>
  <c r="F504" i="3" a="1"/>
  <c r="F504" i="3"/>
  <c r="H504" i="3" s="1"/>
  <c r="F505" i="3" a="1"/>
  <c r="F505" i="3" s="1"/>
  <c r="H505" i="3"/>
  <c r="F506" i="3" a="1"/>
  <c r="F506" i="3" s="1"/>
  <c r="H506" i="3" s="1"/>
  <c r="F507" i="3" a="1"/>
  <c r="F507" i="3" s="1"/>
  <c r="H507" i="3"/>
  <c r="F508" i="3" a="1"/>
  <c r="F508" i="3" s="1"/>
  <c r="H508" i="3"/>
  <c r="F509" i="3" a="1"/>
  <c r="F509" i="3" s="1"/>
  <c r="H509" i="3" s="1"/>
  <c r="F510" i="3" a="1"/>
  <c r="F510" i="3"/>
  <c r="H510" i="3" s="1"/>
  <c r="F511" i="3" a="1"/>
  <c r="F511" i="3" s="1"/>
  <c r="H511" i="3" s="1"/>
  <c r="F512" i="3" a="1"/>
  <c r="F512" i="3"/>
  <c r="H512" i="3"/>
  <c r="F513" i="3" a="1"/>
  <c r="F513" i="3" s="1"/>
  <c r="H513" i="3" s="1"/>
  <c r="F514" i="3" a="1"/>
  <c r="F514" i="3" s="1"/>
  <c r="H514" i="3" s="1"/>
  <c r="F515" i="3" a="1"/>
  <c r="F515" i="3" s="1"/>
  <c r="H515" i="3"/>
  <c r="F516" i="3" a="1"/>
  <c r="F516" i="3"/>
  <c r="H516" i="3" s="1"/>
  <c r="F517" i="3" a="1"/>
  <c r="F517" i="3" s="1"/>
  <c r="H517" i="3"/>
  <c r="F518" i="3" a="1"/>
  <c r="F518" i="3" s="1"/>
  <c r="H518" i="3" s="1"/>
  <c r="F519" i="3" a="1"/>
  <c r="F519" i="3" s="1"/>
  <c r="H519" i="3"/>
  <c r="F520" i="3" a="1"/>
  <c r="F520" i="3"/>
  <c r="H520" i="3" s="1"/>
  <c r="F521" i="3" a="1"/>
  <c r="F521" i="3" s="1"/>
  <c r="H521" i="3"/>
  <c r="F522" i="3" a="1"/>
  <c r="F522" i="3" s="1"/>
  <c r="H522" i="3"/>
  <c r="F523" i="3" a="1"/>
  <c r="F523" i="3" s="1"/>
  <c r="H523" i="3"/>
  <c r="F524" i="3" a="1"/>
  <c r="F524" i="3" s="1"/>
  <c r="H524" i="3"/>
  <c r="F525" i="3" a="1"/>
  <c r="F525" i="3" s="1"/>
  <c r="H525" i="3" s="1"/>
  <c r="F526" i="3" a="1"/>
  <c r="F526" i="3"/>
  <c r="H526" i="3" s="1"/>
  <c r="F527" i="3" a="1"/>
  <c r="F527" i="3" s="1"/>
  <c r="H527" i="3" s="1"/>
  <c r="F528" i="3" a="1"/>
  <c r="F528" i="3" s="1"/>
  <c r="H528" i="3" s="1"/>
  <c r="F529" i="3" a="1"/>
  <c r="F529" i="3" s="1"/>
  <c r="H529" i="3" s="1"/>
  <c r="F530" i="3" a="1"/>
  <c r="F530" i="3" s="1"/>
  <c r="H530" i="3"/>
  <c r="F531" i="3" a="1"/>
  <c r="F531" i="3" s="1"/>
  <c r="H531" i="3"/>
  <c r="F532" i="3" a="1"/>
  <c r="F532" i="3"/>
  <c r="H532" i="3"/>
  <c r="F533" i="3" a="1"/>
  <c r="F533" i="3" s="1"/>
  <c r="H533" i="3"/>
  <c r="F534" i="3" a="1"/>
  <c r="F534" i="3" s="1"/>
  <c r="H534" i="3" s="1"/>
  <c r="F535" i="3" a="1"/>
  <c r="F535" i="3" s="1"/>
  <c r="H535" i="3"/>
  <c r="F536" i="3" a="1"/>
  <c r="F536" i="3" s="1"/>
  <c r="H536" i="3" s="1"/>
  <c r="F537" i="3" a="1"/>
  <c r="F537" i="3" s="1"/>
  <c r="H537" i="3"/>
  <c r="F538" i="3" a="1"/>
  <c r="F538" i="3" s="1"/>
  <c r="H538" i="3" s="1"/>
  <c r="F539" i="3" a="1"/>
  <c r="F539" i="3" s="1"/>
  <c r="H539" i="3"/>
  <c r="F540" i="3" a="1"/>
  <c r="F540" i="3" s="1"/>
  <c r="H540" i="3" s="1"/>
  <c r="F541" i="3" a="1"/>
  <c r="F541" i="3" s="1"/>
  <c r="H541" i="3" s="1"/>
  <c r="F542" i="3" a="1"/>
  <c r="F542" i="3"/>
  <c r="H542" i="3" s="1"/>
  <c r="F543" i="3" a="1"/>
  <c r="F543" i="3" s="1"/>
  <c r="H543" i="3" s="1"/>
  <c r="F544" i="3" a="1"/>
  <c r="F544" i="3" s="1"/>
  <c r="H544" i="3" s="1"/>
  <c r="F545" i="3" a="1"/>
  <c r="F545" i="3" s="1"/>
  <c r="H545" i="3" s="1"/>
  <c r="F546" i="3" a="1"/>
  <c r="F546" i="3" s="1"/>
  <c r="H546" i="3" s="1"/>
  <c r="F547" i="3" a="1"/>
  <c r="F547" i="3" s="1"/>
  <c r="H547" i="3"/>
  <c r="F548" i="3" a="1"/>
  <c r="F548" i="3"/>
  <c r="H548" i="3"/>
  <c r="F549" i="3" a="1"/>
  <c r="F549" i="3" s="1"/>
  <c r="H549" i="3"/>
  <c r="F550" i="3" a="1"/>
  <c r="F550" i="3" s="1"/>
  <c r="H550" i="3" s="1"/>
  <c r="F551" i="3" a="1"/>
  <c r="F551" i="3" s="1"/>
  <c r="H551" i="3" s="1"/>
  <c r="F552" i="3" a="1"/>
  <c r="F552" i="3" s="1"/>
  <c r="H552" i="3" s="1"/>
  <c r="F553" i="3" a="1"/>
  <c r="F553" i="3" s="1"/>
  <c r="H553" i="3" s="1"/>
  <c r="F554" i="3" a="1"/>
  <c r="F554" i="3" s="1"/>
  <c r="H554" i="3"/>
  <c r="F555" i="3" a="1"/>
  <c r="F555" i="3"/>
  <c r="H555" i="3" s="1"/>
  <c r="F556" i="3" a="1"/>
  <c r="F556" i="3" s="1"/>
  <c r="H556" i="3"/>
  <c r="F557" i="3" a="1"/>
  <c r="F557" i="3"/>
  <c r="H557" i="3" s="1"/>
  <c r="F558" i="3" a="1"/>
  <c r="F558" i="3" s="1"/>
  <c r="H558" i="3"/>
  <c r="F559" i="3" a="1"/>
  <c r="F559" i="3"/>
  <c r="H559" i="3" s="1"/>
  <c r="F560" i="3" a="1"/>
  <c r="F560" i="3" s="1"/>
  <c r="H560" i="3"/>
  <c r="F561" i="3" a="1"/>
  <c r="F561" i="3"/>
  <c r="H561" i="3" s="1"/>
  <c r="F562" i="3" a="1"/>
  <c r="F562" i="3" s="1"/>
  <c r="H562" i="3"/>
  <c r="F563" i="3" a="1"/>
  <c r="F563" i="3" s="1"/>
  <c r="H563" i="3" s="1"/>
  <c r="F564" i="3" a="1"/>
  <c r="F564" i="3" s="1"/>
  <c r="H564" i="3"/>
  <c r="F565" i="3" a="1"/>
  <c r="F565" i="3"/>
  <c r="H565" i="3" s="1"/>
  <c r="F566" i="3" a="1"/>
  <c r="F566" i="3" s="1"/>
  <c r="H566" i="3"/>
  <c r="F567" i="3" a="1"/>
  <c r="F567" i="3" s="1"/>
  <c r="H567" i="3" s="1"/>
  <c r="F568" i="3" a="1"/>
  <c r="F568" i="3" s="1"/>
  <c r="H568" i="3"/>
  <c r="F569" i="3" a="1"/>
  <c r="F569" i="3"/>
  <c r="H569" i="3"/>
  <c r="F570" i="3" a="1"/>
  <c r="F570" i="3" s="1"/>
  <c r="H570" i="3" s="1"/>
  <c r="F571" i="3" a="1"/>
  <c r="F571" i="3" s="1"/>
  <c r="H571" i="3" s="1"/>
  <c r="F572" i="3" a="1"/>
  <c r="F572" i="3" s="1"/>
  <c r="H572" i="3" s="1"/>
  <c r="F573" i="3" a="1"/>
  <c r="F573" i="3"/>
  <c r="H573" i="3" s="1"/>
  <c r="F574" i="3" a="1"/>
  <c r="F574" i="3" s="1"/>
  <c r="H574" i="3" s="1"/>
  <c r="F575" i="3" a="1"/>
  <c r="F575" i="3" s="1"/>
  <c r="H575" i="3"/>
  <c r="F576" i="3" a="1"/>
  <c r="F576" i="3" s="1"/>
  <c r="H576" i="3"/>
  <c r="F577" i="3" a="1"/>
  <c r="F577" i="3"/>
  <c r="H577" i="3"/>
  <c r="F578" i="3" a="1"/>
  <c r="F578" i="3" s="1"/>
  <c r="H578" i="3"/>
  <c r="F579" i="3" a="1"/>
  <c r="F579" i="3"/>
  <c r="H579" i="3" s="1"/>
  <c r="F580" i="3" a="1"/>
  <c r="F580" i="3" s="1"/>
  <c r="H580" i="3"/>
  <c r="F581" i="3" a="1"/>
  <c r="F581" i="3" s="1"/>
  <c r="H581" i="3" s="1"/>
  <c r="F582" i="3" a="1"/>
  <c r="F582" i="3" s="1"/>
  <c r="H582" i="3"/>
  <c r="F583" i="3" a="1"/>
  <c r="F583" i="3" s="1"/>
  <c r="H583" i="3" s="1"/>
  <c r="F584" i="3" a="1"/>
  <c r="F584" i="3" s="1"/>
  <c r="H584" i="3"/>
  <c r="F585" i="3" a="1"/>
  <c r="F585" i="3" s="1"/>
  <c r="H585" i="3" s="1"/>
  <c r="F586" i="3" a="1"/>
  <c r="F586" i="3" s="1"/>
  <c r="H586" i="3" s="1"/>
  <c r="F587" i="3" a="1"/>
  <c r="F587" i="3" s="1"/>
  <c r="H587" i="3" s="1"/>
  <c r="F588" i="3" a="1"/>
  <c r="F588" i="3" s="1"/>
  <c r="H588" i="3" s="1"/>
  <c r="F589" i="3" a="1"/>
  <c r="F589" i="3"/>
  <c r="H589" i="3" s="1"/>
  <c r="F590" i="3" a="1"/>
  <c r="F590" i="3" s="1"/>
  <c r="H590" i="3" s="1"/>
  <c r="F591" i="3" a="1"/>
  <c r="F591" i="3" s="1"/>
  <c r="H591" i="3"/>
  <c r="F592" i="3" a="1"/>
  <c r="F592" i="3" s="1"/>
  <c r="H592" i="3"/>
  <c r="F593" i="3" a="1"/>
  <c r="F593" i="3"/>
  <c r="H593" i="3"/>
  <c r="F594" i="3" a="1"/>
  <c r="F594" i="3" s="1"/>
  <c r="H594" i="3"/>
  <c r="F595" i="3" a="1"/>
  <c r="F595" i="3"/>
  <c r="H595" i="3" s="1"/>
  <c r="F596" i="3" a="1"/>
  <c r="F596" i="3" s="1"/>
  <c r="H596" i="3"/>
  <c r="F597" i="3" a="1"/>
  <c r="F597" i="3"/>
  <c r="H597" i="3" s="1"/>
  <c r="F598" i="3" a="1"/>
  <c r="F598" i="3" s="1"/>
  <c r="H598" i="3"/>
  <c r="F599" i="3" a="1"/>
  <c r="F599" i="3" s="1"/>
  <c r="H599" i="3" s="1"/>
  <c r="F600" i="3" a="1"/>
  <c r="F600" i="3" s="1"/>
  <c r="H600" i="3"/>
  <c r="F601" i="3" a="1"/>
  <c r="F601" i="3" s="1"/>
  <c r="H601" i="3" s="1"/>
  <c r="F602" i="3" a="1"/>
  <c r="F602" i="3" s="1"/>
  <c r="H602" i="3" s="1"/>
  <c r="F603" i="3" a="1"/>
  <c r="F603" i="3" s="1"/>
  <c r="H603" i="3" s="1"/>
  <c r="F604" i="3" a="1"/>
  <c r="F604" i="3" s="1"/>
  <c r="H604" i="3" s="1"/>
  <c r="F605" i="3" a="1"/>
  <c r="F605" i="3"/>
  <c r="H605" i="3" s="1"/>
  <c r="F606" i="3" a="1"/>
  <c r="F606" i="3" s="1"/>
  <c r="H606" i="3" s="1"/>
  <c r="F607" i="3" a="1"/>
  <c r="F607" i="3" s="1"/>
  <c r="H607" i="3" s="1"/>
  <c r="F608" i="3" a="1"/>
  <c r="F608" i="3" s="1"/>
  <c r="H608" i="3"/>
  <c r="F609" i="3" a="1"/>
  <c r="F609" i="3"/>
  <c r="H609" i="3"/>
  <c r="F610" i="3" a="1"/>
  <c r="F610" i="3" s="1"/>
  <c r="H610" i="3"/>
  <c r="F611" i="3" a="1"/>
  <c r="F611" i="3"/>
  <c r="H611" i="3" s="1"/>
  <c r="F612" i="3" a="1"/>
  <c r="F612" i="3" s="1"/>
  <c r="H612" i="3"/>
  <c r="F613" i="3" a="1"/>
  <c r="F613" i="3"/>
  <c r="H613" i="3" s="1"/>
  <c r="F614" i="3" a="1"/>
  <c r="F614" i="3" s="1"/>
  <c r="H614" i="3"/>
  <c r="F615" i="3" a="1"/>
  <c r="F615" i="3" s="1"/>
  <c r="H615" i="3" s="1"/>
  <c r="F616" i="3" a="1"/>
  <c r="F616" i="3" s="1"/>
  <c r="H616" i="3"/>
  <c r="F617" i="3" a="1"/>
  <c r="F617" i="3" s="1"/>
  <c r="H617" i="3" s="1"/>
  <c r="F618" i="3" a="1"/>
  <c r="F618" i="3" s="1"/>
  <c r="H618" i="3" s="1"/>
  <c r="F619" i="3" a="1"/>
  <c r="F619" i="3" s="1"/>
  <c r="H619" i="3" s="1"/>
  <c r="F620" i="3" a="1"/>
  <c r="F620" i="3" s="1"/>
  <c r="H620" i="3" s="1"/>
  <c r="F621" i="3" a="1"/>
  <c r="F621" i="3"/>
  <c r="H621" i="3" s="1"/>
  <c r="F622" i="3" a="1"/>
  <c r="F622" i="3" s="1"/>
  <c r="H622" i="3" s="1"/>
  <c r="F623" i="3" a="1"/>
  <c r="F623" i="3" s="1"/>
  <c r="H623" i="3" s="1"/>
  <c r="F624" i="3" a="1"/>
  <c r="F624" i="3" s="1"/>
  <c r="H624" i="3"/>
  <c r="F625" i="3" a="1"/>
  <c r="F625" i="3" s="1"/>
  <c r="H625" i="3" s="1"/>
  <c r="F626" i="3" a="1"/>
  <c r="F626" i="3"/>
  <c r="H626" i="3"/>
  <c r="F627" i="3" a="1"/>
  <c r="F627" i="3" s="1"/>
  <c r="H627" i="3" s="1"/>
  <c r="F628" i="3" a="1"/>
  <c r="F628" i="3"/>
  <c r="H628" i="3" s="1"/>
  <c r="F629" i="3" a="1"/>
  <c r="F629" i="3" s="1"/>
  <c r="H629" i="3" s="1"/>
  <c r="F630" i="3" a="1"/>
  <c r="F630" i="3"/>
  <c r="H630" i="3"/>
  <c r="F631" i="3" a="1"/>
  <c r="F631" i="3" s="1"/>
  <c r="H631" i="3"/>
  <c r="F632" i="3" a="1"/>
  <c r="F632" i="3"/>
  <c r="H632" i="3" s="1"/>
  <c r="F633" i="3" a="1"/>
  <c r="F633" i="3" s="1"/>
  <c r="H633" i="3" s="1"/>
  <c r="F634" i="3" a="1"/>
  <c r="F634" i="3"/>
  <c r="H634" i="3"/>
  <c r="F635" i="3" a="1"/>
  <c r="F635" i="3" s="1"/>
  <c r="H635" i="3"/>
  <c r="F636" i="3" a="1"/>
  <c r="F636" i="3"/>
  <c r="H636" i="3" s="1"/>
  <c r="F637" i="3" a="1"/>
  <c r="F637" i="3" s="1"/>
  <c r="H637" i="3"/>
  <c r="F638" i="3" a="1"/>
  <c r="F638" i="3"/>
  <c r="H638" i="3"/>
  <c r="F639" i="3" a="1"/>
  <c r="F639" i="3" s="1"/>
  <c r="H639" i="3" s="1"/>
  <c r="F640" i="3" a="1"/>
  <c r="F640" i="3"/>
  <c r="H640" i="3" s="1"/>
  <c r="F641" i="3" a="1"/>
  <c r="F641" i="3" s="1"/>
  <c r="H641" i="3" s="1"/>
  <c r="F642" i="3" a="1"/>
  <c r="F642" i="3"/>
  <c r="H642" i="3" s="1"/>
  <c r="F643" i="3" a="1"/>
  <c r="F643" i="3" s="1"/>
  <c r="H643" i="3" s="1"/>
  <c r="F644" i="3" a="1"/>
  <c r="F644" i="3" s="1"/>
  <c r="H644" i="3" s="1"/>
  <c r="F645" i="3" a="1"/>
  <c r="F645" i="3" s="1"/>
  <c r="H645" i="3" s="1"/>
  <c r="F646" i="3" a="1"/>
  <c r="F646" i="3"/>
  <c r="H646" i="3" s="1"/>
  <c r="F647" i="3" a="1"/>
  <c r="F647" i="3" s="1"/>
  <c r="H647" i="3" s="1"/>
  <c r="F648" i="3" a="1"/>
  <c r="F648" i="3" s="1"/>
  <c r="H648" i="3" s="1"/>
  <c r="F649" i="3" a="1"/>
  <c r="F649" i="3" s="1"/>
  <c r="H649" i="3" s="1"/>
  <c r="F650" i="3" a="1"/>
  <c r="F650" i="3"/>
  <c r="H650" i="3"/>
  <c r="F651" i="3" a="1"/>
  <c r="F651" i="3" s="1"/>
  <c r="H651" i="3"/>
  <c r="F652" i="3" a="1"/>
  <c r="F652" i="3" s="1"/>
  <c r="H652" i="3" s="1"/>
  <c r="F653" i="3" a="1"/>
  <c r="F653" i="3" s="1"/>
  <c r="H653" i="3"/>
  <c r="F654" i="3" a="1"/>
  <c r="F654" i="3"/>
  <c r="H654" i="3"/>
  <c r="F655" i="3" a="1"/>
  <c r="F655" i="3" s="1"/>
  <c r="H655" i="3"/>
  <c r="F656" i="3" a="1"/>
  <c r="F656" i="3" s="1"/>
  <c r="H656" i="3" s="1"/>
  <c r="F657" i="3" a="1"/>
  <c r="F657" i="3" s="1"/>
  <c r="H657" i="3" s="1"/>
  <c r="F658" i="3" a="1"/>
  <c r="F658" i="3"/>
  <c r="H658" i="3"/>
  <c r="F659" i="3" a="1"/>
  <c r="F659" i="3" s="1"/>
  <c r="H659" i="3" s="1"/>
  <c r="F660" i="3" a="1"/>
  <c r="F660" i="3" s="1"/>
  <c r="H660" i="3" s="1"/>
  <c r="F661" i="3" a="1"/>
  <c r="F661" i="3"/>
  <c r="H661" i="3"/>
  <c r="F662" i="3" a="1"/>
  <c r="F662" i="3"/>
  <c r="H662" i="3" s="1"/>
  <c r="F663" i="3" a="1"/>
  <c r="F663" i="3" s="1"/>
  <c r="H663" i="3"/>
  <c r="F664" i="3" a="1"/>
  <c r="F664" i="3"/>
  <c r="H664" i="3"/>
  <c r="F665" i="3" a="1"/>
  <c r="F665" i="3"/>
  <c r="H665" i="3" s="1"/>
  <c r="F666" i="3" a="1"/>
  <c r="F666" i="3" s="1"/>
  <c r="H666" i="3" s="1"/>
  <c r="F667" i="3" a="1"/>
  <c r="F667" i="3" s="1"/>
  <c r="H667" i="3"/>
  <c r="F668" i="3" a="1"/>
  <c r="F668" i="3"/>
  <c r="H668" i="3" s="1"/>
  <c r="F669" i="3" a="1"/>
  <c r="F669" i="3" s="1"/>
  <c r="H669" i="3" s="1"/>
  <c r="F670" i="3" a="1"/>
  <c r="F670" i="3" s="1"/>
  <c r="H670" i="3" s="1"/>
  <c r="F671" i="3" a="1"/>
  <c r="F671" i="3" s="1"/>
  <c r="H671" i="3" s="1"/>
  <c r="F672" i="3" a="1"/>
  <c r="F672" i="3" s="1"/>
  <c r="H672" i="3" s="1"/>
  <c r="F673" i="3" a="1"/>
  <c r="F673" i="3" s="1"/>
  <c r="H673" i="3" s="1"/>
  <c r="F674" i="3" a="1"/>
  <c r="F674" i="3" s="1"/>
  <c r="H674" i="3" s="1"/>
  <c r="F675" i="3" a="1"/>
  <c r="F675" i="3" s="1"/>
  <c r="H675" i="3" s="1"/>
  <c r="F676" i="3" a="1"/>
  <c r="F676" i="3" s="1"/>
  <c r="H676" i="3" s="1"/>
  <c r="F677" i="3" a="1"/>
  <c r="F677" i="3" s="1"/>
  <c r="H677" i="3" s="1"/>
  <c r="F678" i="3" a="1"/>
  <c r="F678" i="3"/>
  <c r="H678" i="3" s="1"/>
  <c r="F679" i="3" a="1"/>
  <c r="F679" i="3" s="1"/>
  <c r="H679" i="3" s="1"/>
  <c r="F680" i="3" a="1"/>
  <c r="F680" i="3" s="1"/>
  <c r="H680" i="3"/>
  <c r="F681" i="3" a="1"/>
  <c r="F681" i="3"/>
  <c r="H681" i="3" s="1"/>
  <c r="F682" i="3" a="1"/>
  <c r="F682" i="3"/>
  <c r="H682" i="3" s="1"/>
  <c r="F683" i="3" a="1"/>
  <c r="F683" i="3" s="1"/>
  <c r="H683" i="3"/>
  <c r="F684" i="3" a="1"/>
  <c r="F684" i="3"/>
  <c r="H684" i="3" s="1"/>
  <c r="F685" i="3" a="1"/>
  <c r="F685" i="3"/>
  <c r="H685" i="3" s="1"/>
  <c r="F686" i="3" a="1"/>
  <c r="F686" i="3" s="1"/>
  <c r="H686" i="3"/>
  <c r="F687" i="3" a="1"/>
  <c r="F687" i="3" s="1"/>
  <c r="H687" i="3"/>
  <c r="F688" i="3" a="1"/>
  <c r="F688" i="3" s="1"/>
  <c r="H688" i="3" s="1"/>
  <c r="F689" i="3" a="1"/>
  <c r="F689" i="3" s="1"/>
  <c r="H689" i="3" s="1"/>
  <c r="F690" i="3" a="1"/>
  <c r="F690" i="3"/>
  <c r="H690" i="3"/>
  <c r="F691" i="3" a="1"/>
  <c r="F691" i="3" s="1"/>
  <c r="H691" i="3" s="1"/>
  <c r="F692" i="3" a="1"/>
  <c r="F692" i="3" s="1"/>
  <c r="H692" i="3"/>
  <c r="F693" i="3" a="1"/>
  <c r="F693" i="3"/>
  <c r="H693" i="3"/>
  <c r="F694" i="3" a="1"/>
  <c r="F694" i="3"/>
  <c r="H694" i="3" s="1"/>
  <c r="F695" i="3" a="1"/>
  <c r="F695" i="3" s="1"/>
  <c r="H695" i="3" s="1"/>
  <c r="F696" i="3" a="1"/>
  <c r="F696" i="3"/>
  <c r="H696" i="3"/>
  <c r="F697" i="3" a="1"/>
  <c r="F697" i="3"/>
  <c r="H697" i="3" s="1"/>
  <c r="F698" i="3" a="1"/>
  <c r="F698" i="3"/>
  <c r="H698" i="3"/>
  <c r="F699" i="3" a="1"/>
  <c r="F699" i="3" s="1"/>
  <c r="H699" i="3"/>
  <c r="F700" i="3" a="1"/>
  <c r="F700" i="3"/>
  <c r="H700" i="3" s="1"/>
  <c r="F701" i="3" a="1"/>
  <c r="F701" i="3"/>
  <c r="H701" i="3" s="1"/>
  <c r="F702" i="3" a="1"/>
  <c r="F702" i="3" s="1"/>
  <c r="H702" i="3"/>
  <c r="F703" i="3" a="1"/>
  <c r="F703" i="3"/>
  <c r="H703" i="3" s="1"/>
  <c r="F704" i="3" a="1"/>
  <c r="F704" i="3" s="1"/>
  <c r="H704" i="3"/>
  <c r="F705" i="3" a="1"/>
  <c r="F705" i="3"/>
  <c r="H705" i="3" s="1"/>
  <c r="F706" i="3" a="1"/>
  <c r="F706" i="3" s="1"/>
  <c r="H706" i="3"/>
  <c r="F707" i="3" a="1"/>
  <c r="F707" i="3"/>
  <c r="H707" i="3" s="1"/>
  <c r="F708" i="3" a="1"/>
  <c r="F708" i="3" s="1"/>
  <c r="H708" i="3"/>
  <c r="F709" i="3" a="1"/>
  <c r="F709" i="3"/>
  <c r="H709" i="3" s="1"/>
  <c r="F710" i="3" a="1"/>
  <c r="F710" i="3" s="1"/>
  <c r="H710" i="3"/>
  <c r="F711" i="3" a="1"/>
  <c r="F711" i="3"/>
  <c r="H711" i="3" s="1"/>
  <c r="F712" i="3" a="1"/>
  <c r="F712" i="3" s="1"/>
  <c r="H712" i="3"/>
  <c r="F713" i="3" a="1"/>
  <c r="F713" i="3"/>
  <c r="H713" i="3" s="1"/>
  <c r="F714" i="3" a="1"/>
  <c r="F714" i="3" s="1"/>
  <c r="H714" i="3"/>
  <c r="F715" i="3" a="1"/>
  <c r="F715" i="3"/>
  <c r="H715" i="3" s="1"/>
  <c r="F716" i="3" a="1"/>
  <c r="F716" i="3" s="1"/>
  <c r="H716" i="3"/>
  <c r="F717" i="3" a="1"/>
  <c r="F717" i="3"/>
  <c r="H717" i="3" s="1"/>
  <c r="F718" i="3" a="1"/>
  <c r="F718" i="3" s="1"/>
  <c r="H718" i="3"/>
  <c r="F719" i="3" a="1"/>
  <c r="F719" i="3"/>
  <c r="H719" i="3" s="1"/>
  <c r="F720" i="3" a="1"/>
  <c r="F720" i="3" s="1"/>
  <c r="H720" i="3"/>
  <c r="F721" i="3" a="1"/>
  <c r="F721" i="3"/>
  <c r="H721" i="3" s="1"/>
  <c r="F722" i="3" a="1"/>
  <c r="F722" i="3" s="1"/>
  <c r="H722" i="3"/>
  <c r="F723" i="3" a="1"/>
  <c r="F723" i="3"/>
  <c r="H723" i="3" s="1"/>
  <c r="F724" i="3" a="1"/>
  <c r="F724" i="3" s="1"/>
  <c r="H724" i="3"/>
  <c r="F725" i="3" a="1"/>
  <c r="F725" i="3"/>
  <c r="H725" i="3" s="1"/>
  <c r="F726" i="3" a="1"/>
  <c r="F726" i="3" s="1"/>
  <c r="H726" i="3"/>
  <c r="F727" i="3" a="1"/>
  <c r="F727" i="3"/>
  <c r="H727" i="3" s="1"/>
  <c r="F728" i="3" a="1"/>
  <c r="F728" i="3" s="1"/>
  <c r="H728" i="3"/>
  <c r="F729" i="3" a="1"/>
  <c r="F729" i="3"/>
  <c r="H729" i="3" s="1"/>
  <c r="F730" i="3" a="1"/>
  <c r="F730" i="3" s="1"/>
  <c r="H730" i="3"/>
  <c r="F731" i="3" a="1"/>
  <c r="F731" i="3"/>
  <c r="H731" i="3" s="1"/>
  <c r="F732" i="3" a="1"/>
  <c r="F732" i="3" s="1"/>
  <c r="H732" i="3"/>
  <c r="F733" i="3" a="1"/>
  <c r="F733" i="3"/>
  <c r="H733" i="3" s="1"/>
  <c r="F734" i="3" a="1"/>
  <c r="F734" i="3" s="1"/>
  <c r="H734" i="3"/>
  <c r="F735" i="3" a="1"/>
  <c r="F735" i="3"/>
  <c r="H735" i="3" s="1"/>
  <c r="F736" i="3" a="1"/>
  <c r="F736" i="3" s="1"/>
  <c r="H736" i="3"/>
  <c r="F737" i="3" a="1"/>
  <c r="F737" i="3"/>
  <c r="H737" i="3" s="1"/>
  <c r="F738" i="3" a="1"/>
  <c r="F738" i="3" s="1"/>
  <c r="H738" i="3" s="1"/>
  <c r="F739" i="3" a="1"/>
  <c r="F739" i="3"/>
  <c r="H739" i="3" s="1"/>
  <c r="F740" i="3" a="1"/>
  <c r="F740" i="3" s="1"/>
  <c r="H740" i="3"/>
  <c r="F741" i="3" a="1"/>
  <c r="F741" i="3" s="1"/>
  <c r="H741" i="3" s="1"/>
  <c r="F742" i="3" a="1"/>
  <c r="F742" i="3" s="1"/>
  <c r="H742" i="3"/>
  <c r="F743" i="3" a="1"/>
  <c r="F743" i="3" s="1"/>
  <c r="H743" i="3" s="1"/>
  <c r="F744" i="3" a="1"/>
  <c r="F744" i="3" s="1"/>
  <c r="H744" i="3"/>
  <c r="F745" i="3" a="1"/>
  <c r="F745" i="3"/>
  <c r="H745" i="3"/>
  <c r="F746" i="3" a="1"/>
  <c r="F746" i="3" s="1"/>
  <c r="H746" i="3" s="1"/>
  <c r="F747" i="3" a="1"/>
  <c r="F747" i="3" s="1"/>
  <c r="H747" i="3" s="1"/>
  <c r="F748" i="3" a="1"/>
  <c r="F748" i="3" s="1"/>
  <c r="H748" i="3" s="1"/>
  <c r="F749" i="3" a="1"/>
  <c r="F749" i="3"/>
  <c r="H749" i="3" s="1"/>
  <c r="F750" i="3" a="1"/>
  <c r="F750" i="3" s="1"/>
  <c r="H750" i="3" s="1"/>
  <c r="F751" i="3" a="1"/>
  <c r="F751" i="3" s="1"/>
  <c r="H751" i="3" s="1"/>
  <c r="F752" i="3" a="1"/>
  <c r="F752" i="3" s="1"/>
  <c r="H752" i="3"/>
  <c r="F753" i="3" a="1"/>
  <c r="F753" i="3"/>
  <c r="H753" i="3" s="1"/>
  <c r="F754" i="3" a="1"/>
  <c r="F754" i="3" s="1"/>
  <c r="H754" i="3" s="1"/>
  <c r="F755" i="3" a="1"/>
  <c r="F755" i="3"/>
  <c r="H755" i="3" s="1"/>
  <c r="F756" i="3" a="1"/>
  <c r="F756" i="3" s="1"/>
  <c r="H756" i="3"/>
  <c r="F757" i="3" a="1"/>
  <c r="F757" i="3" s="1"/>
  <c r="H757" i="3" s="1"/>
  <c r="F758" i="3" a="1"/>
  <c r="F758" i="3" s="1"/>
  <c r="H758" i="3"/>
  <c r="F759" i="3" a="1"/>
  <c r="F759" i="3" s="1"/>
  <c r="H759" i="3" s="1"/>
  <c r="F760" i="3" a="1"/>
  <c r="F760" i="3" s="1"/>
  <c r="H760" i="3"/>
  <c r="F761" i="3" a="1"/>
  <c r="F761" i="3"/>
  <c r="H761" i="3"/>
  <c r="F762" i="3" a="1"/>
  <c r="F762" i="3" s="1"/>
  <c r="H762" i="3" s="1"/>
  <c r="F763" i="3" a="1"/>
  <c r="F763" i="3" s="1"/>
  <c r="H763" i="3" s="1"/>
  <c r="F764" i="3" a="1"/>
  <c r="F764" i="3" s="1"/>
  <c r="H764" i="3" s="1"/>
  <c r="F765" i="3" a="1"/>
  <c r="F765" i="3"/>
  <c r="H765" i="3" s="1"/>
  <c r="F766" i="3" a="1"/>
  <c r="F766" i="3" s="1"/>
  <c r="H766" i="3" s="1"/>
  <c r="F767" i="3" a="1"/>
  <c r="F767" i="3" s="1"/>
  <c r="H767" i="3" s="1"/>
  <c r="F768" i="3" a="1"/>
  <c r="F768" i="3" s="1"/>
  <c r="H768" i="3"/>
  <c r="F769" i="3" a="1"/>
  <c r="F769" i="3"/>
  <c r="H769" i="3" s="1"/>
  <c r="F770" i="3" a="1"/>
  <c r="F770" i="3" s="1"/>
  <c r="H770" i="3" s="1"/>
  <c r="F771" i="3" a="1"/>
  <c r="F771" i="3"/>
  <c r="H771" i="3" s="1"/>
  <c r="F772" i="3" a="1"/>
  <c r="F772" i="3" s="1"/>
  <c r="H772" i="3"/>
  <c r="F773" i="3" a="1"/>
  <c r="F773" i="3" s="1"/>
  <c r="H773" i="3" s="1"/>
  <c r="F774" i="3" a="1"/>
  <c r="F774" i="3" s="1"/>
  <c r="H774" i="3"/>
  <c r="F775" i="3" a="1"/>
  <c r="F775" i="3" s="1"/>
  <c r="H775" i="3" s="1"/>
  <c r="F776" i="3" a="1"/>
  <c r="F776" i="3" s="1"/>
  <c r="H776" i="3"/>
  <c r="F777" i="3" a="1"/>
  <c r="F777" i="3"/>
  <c r="H777" i="3"/>
  <c r="F778" i="3" a="1"/>
  <c r="F778" i="3" s="1"/>
  <c r="H778" i="3" s="1"/>
  <c r="F779" i="3" a="1"/>
  <c r="F779" i="3" s="1"/>
  <c r="H779" i="3" s="1"/>
  <c r="F780" i="3" a="1"/>
  <c r="F780" i="3" s="1"/>
  <c r="H780" i="3" s="1"/>
  <c r="F781" i="3" a="1"/>
  <c r="F781" i="3"/>
  <c r="H781" i="3" s="1"/>
  <c r="F782" i="3" a="1"/>
  <c r="F782" i="3" s="1"/>
  <c r="H782" i="3" s="1"/>
  <c r="F783" i="3" a="1"/>
  <c r="F783" i="3" s="1"/>
  <c r="H783" i="3" s="1"/>
  <c r="F784" i="3" a="1"/>
  <c r="F784" i="3" s="1"/>
  <c r="H784" i="3"/>
  <c r="F785" i="3" a="1"/>
  <c r="F785" i="3"/>
  <c r="H785" i="3" s="1"/>
  <c r="F786" i="3" a="1"/>
  <c r="F786" i="3" s="1"/>
  <c r="H786" i="3" s="1"/>
  <c r="F787" i="3" a="1"/>
  <c r="F787" i="3"/>
  <c r="H787" i="3" s="1"/>
  <c r="F788" i="3" a="1"/>
  <c r="F788" i="3" s="1"/>
  <c r="H788" i="3"/>
  <c r="F789" i="3" a="1"/>
  <c r="F789" i="3" s="1"/>
  <c r="H789" i="3" s="1"/>
  <c r="F790" i="3" a="1"/>
  <c r="F790" i="3" s="1"/>
  <c r="H790" i="3"/>
  <c r="F791" i="3" a="1"/>
  <c r="F791" i="3" s="1"/>
  <c r="H791" i="3" s="1"/>
  <c r="F792" i="3" a="1"/>
  <c r="F792" i="3" s="1"/>
  <c r="H792" i="3"/>
  <c r="F793" i="3" a="1"/>
  <c r="F793" i="3"/>
  <c r="H793" i="3"/>
  <c r="F794" i="3" a="1"/>
  <c r="F794" i="3" s="1"/>
  <c r="H794" i="3" s="1"/>
  <c r="F795" i="3" a="1"/>
  <c r="F795" i="3" s="1"/>
  <c r="H795" i="3" s="1"/>
  <c r="F796" i="3" a="1"/>
  <c r="F796" i="3" s="1"/>
  <c r="H796" i="3" s="1"/>
  <c r="F797" i="3" a="1"/>
  <c r="F797" i="3"/>
  <c r="H797" i="3"/>
  <c r="F798" i="3" a="1"/>
  <c r="F798" i="3" s="1"/>
  <c r="H798" i="3" s="1"/>
  <c r="F799" i="3" a="1"/>
  <c r="F799" i="3" s="1"/>
  <c r="H799" i="3" s="1"/>
  <c r="F800" i="3" a="1"/>
  <c r="F800" i="3" s="1"/>
  <c r="H800" i="3"/>
  <c r="F801" i="3" a="1"/>
  <c r="F801" i="3"/>
  <c r="H801" i="3" s="1"/>
  <c r="F802" i="3" a="1"/>
  <c r="F802" i="3" s="1"/>
  <c r="H802" i="3" s="1"/>
  <c r="F803" i="3" a="1"/>
  <c r="F803" i="3"/>
  <c r="H803" i="3" s="1"/>
  <c r="F804" i="3" a="1"/>
  <c r="F804" i="3" s="1"/>
  <c r="H804" i="3"/>
  <c r="F805" i="3" a="1"/>
  <c r="F805" i="3" s="1"/>
  <c r="H805" i="3" s="1"/>
  <c r="F806" i="3" a="1"/>
  <c r="F806" i="3" s="1"/>
  <c r="H806" i="3"/>
  <c r="F807" i="3" a="1"/>
  <c r="F807" i="3" s="1"/>
  <c r="H807" i="3" s="1"/>
  <c r="F808" i="3" a="1"/>
  <c r="F808" i="3" s="1"/>
  <c r="H808" i="3"/>
  <c r="F809" i="3" a="1"/>
  <c r="F809" i="3"/>
  <c r="H809" i="3"/>
  <c r="F810" i="3" a="1"/>
  <c r="F810" i="3" s="1"/>
  <c r="H810" i="3" s="1"/>
  <c r="F811" i="3" a="1"/>
  <c r="F811" i="3" s="1"/>
  <c r="H811" i="3" s="1"/>
  <c r="F812" i="3" a="1"/>
  <c r="F812" i="3" s="1"/>
  <c r="H812" i="3" s="1"/>
  <c r="F813" i="3" a="1"/>
  <c r="F813" i="3"/>
  <c r="H813" i="3"/>
  <c r="F814" i="3" a="1"/>
  <c r="F814" i="3" s="1"/>
  <c r="H814" i="3" s="1"/>
  <c r="F815" i="3" a="1"/>
  <c r="F815" i="3" s="1"/>
  <c r="H815" i="3" s="1"/>
  <c r="F816" i="3" a="1"/>
  <c r="F816" i="3" s="1"/>
  <c r="H816" i="3"/>
  <c r="F817" i="3" a="1"/>
  <c r="F817" i="3"/>
  <c r="H817" i="3" s="1"/>
  <c r="F818" i="3" a="1"/>
  <c r="F818" i="3" s="1"/>
  <c r="H818" i="3" s="1"/>
  <c r="F819" i="3" a="1"/>
  <c r="F819" i="3"/>
  <c r="H819" i="3" s="1"/>
  <c r="F820" i="3" a="1"/>
  <c r="F820" i="3" s="1"/>
  <c r="H820" i="3"/>
  <c r="F821" i="3" a="1"/>
  <c r="F821" i="3" s="1"/>
  <c r="H821" i="3" s="1"/>
  <c r="F822" i="3" a="1"/>
  <c r="F822" i="3" s="1"/>
  <c r="H822" i="3"/>
  <c r="F823" i="3" a="1"/>
  <c r="F823" i="3" s="1"/>
  <c r="H823" i="3" s="1"/>
  <c r="F824" i="3" a="1"/>
  <c r="F824" i="3" s="1"/>
  <c r="H824" i="3"/>
  <c r="F825" i="3" a="1"/>
  <c r="F825" i="3"/>
  <c r="H825" i="3"/>
  <c r="F826" i="3" a="1"/>
  <c r="F826" i="3" s="1"/>
  <c r="H826" i="3" s="1"/>
  <c r="F827" i="3" a="1"/>
  <c r="F827" i="3" s="1"/>
  <c r="H827" i="3" s="1"/>
  <c r="F828" i="3" a="1"/>
  <c r="F828" i="3" s="1"/>
  <c r="H828" i="3" s="1"/>
  <c r="F829" i="3" a="1"/>
  <c r="F829" i="3"/>
  <c r="H829" i="3"/>
  <c r="F830" i="3" a="1"/>
  <c r="F830" i="3" s="1"/>
  <c r="H830" i="3" s="1"/>
  <c r="F831" i="3" a="1"/>
  <c r="F831" i="3" s="1"/>
  <c r="H831" i="3" s="1"/>
  <c r="F832" i="3" a="1"/>
  <c r="F832" i="3" s="1"/>
  <c r="H832" i="3"/>
  <c r="F833" i="3" a="1"/>
  <c r="F833" i="3"/>
  <c r="H833" i="3" s="1"/>
  <c r="F834" i="3" a="1"/>
  <c r="F834" i="3" s="1"/>
  <c r="H834" i="3" s="1"/>
  <c r="F835" i="3" a="1"/>
  <c r="F835" i="3"/>
  <c r="H835" i="3" s="1"/>
  <c r="F836" i="3" a="1"/>
  <c r="F836" i="3" s="1"/>
  <c r="H836" i="3"/>
  <c r="F837" i="3" a="1"/>
  <c r="F837" i="3" s="1"/>
  <c r="H837" i="3" s="1"/>
  <c r="F838" i="3" a="1"/>
  <c r="F838" i="3" s="1"/>
  <c r="H838" i="3"/>
  <c r="F839" i="3" a="1"/>
  <c r="F839" i="3" s="1"/>
  <c r="H839" i="3" s="1"/>
  <c r="F840" i="3" a="1"/>
  <c r="F840" i="3" s="1"/>
  <c r="H840" i="3"/>
  <c r="F841" i="3" a="1"/>
  <c r="F841" i="3"/>
  <c r="H841" i="3"/>
  <c r="F842" i="3" a="1"/>
  <c r="F842" i="3" s="1"/>
  <c r="H842" i="3" s="1"/>
  <c r="F843" i="3" a="1"/>
  <c r="F843" i="3" s="1"/>
  <c r="H843" i="3" s="1"/>
  <c r="F844" i="3" a="1"/>
  <c r="F844" i="3" s="1"/>
  <c r="H844" i="3" s="1"/>
  <c r="F845" i="3" a="1"/>
  <c r="F845" i="3"/>
  <c r="H845" i="3"/>
  <c r="F846" i="3" a="1"/>
  <c r="F846" i="3" s="1"/>
  <c r="H846" i="3" s="1"/>
  <c r="F847" i="3" a="1"/>
  <c r="F847" i="3" s="1"/>
  <c r="H847" i="3" s="1"/>
  <c r="F848" i="3" a="1"/>
  <c r="F848" i="3" s="1"/>
  <c r="H848" i="3"/>
  <c r="F849" i="3" a="1"/>
  <c r="F849" i="3"/>
  <c r="H849" i="3" s="1"/>
  <c r="F850" i="3" a="1"/>
  <c r="F850" i="3" s="1"/>
  <c r="H850" i="3" s="1"/>
  <c r="F851" i="3" a="1"/>
  <c r="F851" i="3"/>
  <c r="H851" i="3" s="1"/>
  <c r="F852" i="3" a="1"/>
  <c r="F852" i="3" s="1"/>
  <c r="H852" i="3"/>
  <c r="F853" i="3" a="1"/>
  <c r="F853" i="3" s="1"/>
  <c r="H853" i="3" s="1"/>
  <c r="F854" i="3" a="1"/>
  <c r="F854" i="3" s="1"/>
  <c r="H854" i="3"/>
  <c r="F855" i="3" a="1"/>
  <c r="F855" i="3" s="1"/>
  <c r="H855" i="3" s="1"/>
  <c r="F856" i="3" a="1"/>
  <c r="F856" i="3" s="1"/>
  <c r="H856" i="3"/>
  <c r="F857" i="3" a="1"/>
  <c r="F857" i="3"/>
  <c r="H857" i="3"/>
  <c r="F858" i="3" a="1"/>
  <c r="F858" i="3" s="1"/>
  <c r="H858" i="3" s="1"/>
  <c r="F859" i="3" a="1"/>
  <c r="F859" i="3" s="1"/>
  <c r="H859" i="3" s="1"/>
  <c r="F860" i="3" a="1"/>
  <c r="F860" i="3" s="1"/>
  <c r="H860" i="3" s="1"/>
  <c r="F861" i="3" a="1"/>
  <c r="F861" i="3"/>
  <c r="H861" i="3"/>
  <c r="F862" i="3" a="1"/>
  <c r="F862" i="3" s="1"/>
  <c r="H862" i="3" s="1"/>
  <c r="F863" i="3" a="1"/>
  <c r="F863" i="3" s="1"/>
  <c r="H863" i="3" s="1"/>
  <c r="F864" i="3" a="1"/>
  <c r="F864" i="3" s="1"/>
  <c r="H864" i="3"/>
  <c r="F865" i="3" a="1"/>
  <c r="F865" i="3"/>
  <c r="H865" i="3" s="1"/>
  <c r="F866" i="3" a="1"/>
  <c r="F866" i="3" s="1"/>
  <c r="H866" i="3" s="1"/>
  <c r="F867" i="3" a="1"/>
  <c r="F867" i="3"/>
  <c r="H867" i="3" s="1"/>
  <c r="F868" i="3" a="1"/>
  <c r="F868" i="3" s="1"/>
  <c r="H868" i="3"/>
  <c r="F869" i="3" a="1"/>
  <c r="F869" i="3" s="1"/>
  <c r="H869" i="3" s="1"/>
  <c r="F870" i="3" a="1"/>
  <c r="F870" i="3" s="1"/>
  <c r="H870" i="3"/>
  <c r="F871" i="3" a="1"/>
  <c r="F871" i="3" s="1"/>
  <c r="H871" i="3" s="1"/>
  <c r="F872" i="3" a="1"/>
  <c r="F872" i="3" s="1"/>
  <c r="H872" i="3"/>
  <c r="F873" i="3" a="1"/>
  <c r="F873" i="3"/>
  <c r="H873" i="3"/>
  <c r="F874" i="3" a="1"/>
  <c r="F874" i="3" s="1"/>
  <c r="H874" i="3" s="1"/>
  <c r="F875" i="3" a="1"/>
  <c r="F875" i="3" s="1"/>
  <c r="H875" i="3" s="1"/>
  <c r="F876" i="3" a="1"/>
  <c r="F876" i="3" s="1"/>
  <c r="H876" i="3" s="1"/>
  <c r="F877" i="3" a="1"/>
  <c r="F877" i="3"/>
  <c r="H877" i="3"/>
  <c r="F878" i="3" a="1"/>
  <c r="F878" i="3" s="1"/>
  <c r="H878" i="3" s="1"/>
  <c r="F879" i="3" a="1"/>
  <c r="F879" i="3" s="1"/>
  <c r="H879" i="3" s="1"/>
  <c r="F880" i="3" a="1"/>
  <c r="F880" i="3" s="1"/>
  <c r="H880" i="3"/>
  <c r="F881" i="3" a="1"/>
  <c r="F881" i="3"/>
  <c r="H881" i="3" s="1"/>
  <c r="F882" i="3" a="1"/>
  <c r="F882" i="3" s="1"/>
  <c r="H882" i="3" s="1"/>
  <c r="F883" i="3" a="1"/>
  <c r="F883" i="3"/>
  <c r="H883" i="3" s="1"/>
  <c r="F884" i="3" a="1"/>
  <c r="F884" i="3" s="1"/>
  <c r="H884" i="3"/>
  <c r="F885" i="3" a="1"/>
  <c r="F885" i="3" s="1"/>
  <c r="H885" i="3" s="1"/>
  <c r="F886" i="3" a="1"/>
  <c r="F886" i="3" s="1"/>
  <c r="H886" i="3"/>
  <c r="F887" i="3" a="1"/>
  <c r="F887" i="3" s="1"/>
  <c r="H887" i="3" s="1"/>
  <c r="F888" i="3" a="1"/>
  <c r="F888" i="3" s="1"/>
  <c r="H888" i="3"/>
  <c r="F889" i="3" a="1"/>
  <c r="F889" i="3"/>
  <c r="H889" i="3"/>
  <c r="F890" i="3" a="1"/>
  <c r="F890" i="3" s="1"/>
  <c r="H890" i="3" s="1"/>
  <c r="F891" i="3" a="1"/>
  <c r="F891" i="3" s="1"/>
  <c r="H891" i="3" s="1"/>
  <c r="F892" i="3" a="1"/>
  <c r="F892" i="3" s="1"/>
  <c r="H892" i="3" s="1"/>
  <c r="F893" i="3" a="1"/>
  <c r="F893" i="3"/>
  <c r="H893" i="3"/>
  <c r="F894" i="3" a="1"/>
  <c r="F894" i="3" s="1"/>
  <c r="H894" i="3" s="1"/>
  <c r="F895" i="3" a="1"/>
  <c r="F895" i="3" s="1"/>
  <c r="H895" i="3" s="1"/>
  <c r="F896" i="3" a="1"/>
  <c r="F896" i="3" s="1"/>
  <c r="H896" i="3"/>
  <c r="F897" i="3" a="1"/>
  <c r="F897" i="3"/>
  <c r="H897" i="3" s="1"/>
  <c r="F898" i="3" a="1"/>
  <c r="F898" i="3" s="1"/>
  <c r="H898" i="3" s="1"/>
  <c r="F899" i="3" a="1"/>
  <c r="F899" i="3" s="1"/>
  <c r="H899" i="3" s="1"/>
  <c r="F900" i="3" a="1"/>
  <c r="F900" i="3"/>
  <c r="H900" i="3" s="1"/>
  <c r="F901" i="3" a="1"/>
  <c r="F901" i="3"/>
  <c r="H901" i="3"/>
  <c r="F902" i="3" a="1"/>
  <c r="F902" i="3"/>
  <c r="H902" i="3" s="1"/>
  <c r="F903" i="3" a="1"/>
  <c r="F903" i="3" s="1"/>
  <c r="H903" i="3" s="1"/>
  <c r="F904" i="3" a="1"/>
  <c r="F904" i="3"/>
  <c r="H904" i="3" s="1"/>
  <c r="F905" i="3" a="1"/>
  <c r="F905" i="3" s="1"/>
  <c r="H905" i="3" s="1"/>
  <c r="F906" i="3" a="1"/>
  <c r="F906" i="3"/>
  <c r="H906" i="3" s="1"/>
  <c r="F907" i="3" a="1"/>
  <c r="F907" i="3" s="1"/>
  <c r="H907" i="3" s="1"/>
  <c r="F908" i="3" a="1"/>
  <c r="F908" i="3"/>
  <c r="H908" i="3" s="1"/>
  <c r="F909" i="3" a="1"/>
  <c r="F909" i="3" s="1"/>
  <c r="H909" i="3" s="1"/>
  <c r="F910" i="3" a="1"/>
  <c r="F910" i="3"/>
  <c r="H910" i="3" s="1"/>
  <c r="F911" i="3" a="1"/>
  <c r="F911" i="3" s="1"/>
  <c r="H911" i="3" s="1"/>
  <c r="F912" i="3" a="1"/>
  <c r="F912" i="3"/>
  <c r="H912" i="3" s="1"/>
  <c r="F913" i="3" a="1"/>
  <c r="F913" i="3" s="1"/>
  <c r="H913" i="3" s="1"/>
  <c r="F914" i="3" a="1"/>
  <c r="F914" i="3"/>
  <c r="H914" i="3" s="1"/>
  <c r="F915" i="3" a="1"/>
  <c r="F915" i="3" s="1"/>
  <c r="H915" i="3" s="1"/>
  <c r="F916" i="3" a="1"/>
  <c r="F916" i="3"/>
  <c r="H916" i="3" s="1"/>
  <c r="F917" i="3" a="1"/>
  <c r="F917" i="3" s="1"/>
  <c r="H917" i="3" s="1"/>
  <c r="F918" i="3" a="1"/>
  <c r="F918" i="3"/>
  <c r="H918" i="3" s="1"/>
  <c r="F919" i="3" a="1"/>
  <c r="F919" i="3" s="1"/>
  <c r="H919" i="3" s="1"/>
  <c r="F920" i="3" a="1"/>
  <c r="F920" i="3"/>
  <c r="H920" i="3" s="1"/>
  <c r="F921" i="3" a="1"/>
  <c r="F921" i="3" s="1"/>
  <c r="H921" i="3" s="1"/>
  <c r="F922" i="3" a="1"/>
  <c r="F922" i="3"/>
  <c r="H922" i="3" s="1"/>
  <c r="F923" i="3" a="1"/>
  <c r="F923" i="3" s="1"/>
  <c r="H923" i="3" s="1"/>
  <c r="F924" i="3" a="1"/>
  <c r="F924" i="3"/>
  <c r="H924" i="3" s="1"/>
  <c r="F925" i="3" a="1"/>
  <c r="F925" i="3" s="1"/>
  <c r="H925" i="3" s="1"/>
  <c r="F926" i="3" a="1"/>
  <c r="F926" i="3"/>
  <c r="H926" i="3" s="1"/>
  <c r="F927" i="3" a="1"/>
  <c r="F927" i="3" s="1"/>
  <c r="H927" i="3" s="1"/>
  <c r="F928" i="3" a="1"/>
  <c r="F928" i="3"/>
  <c r="H928" i="3" s="1"/>
  <c r="F929" i="3" a="1"/>
  <c r="F929" i="3" s="1"/>
  <c r="H929" i="3" s="1"/>
  <c r="F930" i="3" a="1"/>
  <c r="F930" i="3"/>
  <c r="H930" i="3" s="1"/>
  <c r="F931" i="3" a="1"/>
  <c r="F931" i="3" s="1"/>
  <c r="H931" i="3"/>
  <c r="F932" i="3" a="1"/>
  <c r="F932" i="3"/>
  <c r="H932" i="3" s="1"/>
  <c r="F933" i="3" a="1"/>
  <c r="F933" i="3" s="1"/>
  <c r="H933" i="3"/>
  <c r="F934" i="3" a="1"/>
  <c r="F934" i="3"/>
  <c r="H934" i="3" s="1"/>
  <c r="F935" i="3" a="1"/>
  <c r="F935" i="3" s="1"/>
  <c r="H935" i="3" s="1"/>
  <c r="F936" i="3" a="1"/>
  <c r="F936" i="3"/>
  <c r="H936" i="3" s="1"/>
  <c r="F937" i="3" a="1"/>
  <c r="F937" i="3" s="1"/>
  <c r="H937" i="3" s="1"/>
  <c r="F938" i="3" a="1"/>
  <c r="F938" i="3"/>
  <c r="H938" i="3" s="1"/>
  <c r="F939" i="3" a="1"/>
  <c r="F939" i="3" s="1"/>
  <c r="H939" i="3" s="1"/>
  <c r="F940" i="3" a="1"/>
  <c r="F940" i="3"/>
  <c r="H940" i="3" s="1"/>
  <c r="F941" i="3" a="1"/>
  <c r="F941" i="3" s="1"/>
  <c r="H941" i="3" s="1"/>
  <c r="F942" i="3" a="1"/>
  <c r="F942" i="3"/>
  <c r="H942" i="3" s="1"/>
  <c r="F943" i="3" a="1"/>
  <c r="F943" i="3" s="1"/>
  <c r="H943" i="3" s="1"/>
  <c r="F944" i="3" a="1"/>
  <c r="F944" i="3"/>
  <c r="H944" i="3" s="1"/>
  <c r="F945" i="3" a="1"/>
  <c r="F945" i="3" s="1"/>
  <c r="H945" i="3" s="1"/>
  <c r="F946" i="3" a="1"/>
  <c r="F946" i="3"/>
  <c r="H946" i="3" s="1"/>
  <c r="F947" i="3" a="1"/>
  <c r="F947" i="3" s="1"/>
  <c r="H947" i="3"/>
  <c r="F948" i="3" a="1"/>
  <c r="F948" i="3"/>
  <c r="H948" i="3" s="1"/>
  <c r="F949" i="3" a="1"/>
  <c r="F949" i="3" s="1"/>
  <c r="H949" i="3"/>
  <c r="F950" i="3" a="1"/>
  <c r="F950" i="3"/>
  <c r="H950" i="3" s="1"/>
  <c r="F951" i="3" a="1"/>
  <c r="F951" i="3" s="1"/>
  <c r="H951" i="3" s="1"/>
  <c r="F952" i="3" a="1"/>
  <c r="F952" i="3"/>
  <c r="H952" i="3" s="1"/>
  <c r="F953" i="3" a="1"/>
  <c r="F953" i="3" s="1"/>
  <c r="H953" i="3" s="1"/>
  <c r="F954" i="3" a="1"/>
  <c r="F954" i="3"/>
  <c r="H954" i="3" s="1"/>
  <c r="F955" i="3" a="1"/>
  <c r="F955" i="3" s="1"/>
  <c r="H955" i="3"/>
  <c r="F956" i="3" a="1"/>
  <c r="F956" i="3"/>
  <c r="H956" i="3" s="1"/>
  <c r="F957" i="3" a="1"/>
  <c r="F957" i="3" s="1"/>
  <c r="H957" i="3"/>
  <c r="F958" i="3" a="1"/>
  <c r="F958" i="3"/>
  <c r="H958" i="3" s="1"/>
  <c r="F959" i="3" a="1"/>
  <c r="F959" i="3" s="1"/>
  <c r="H959" i="3" s="1"/>
  <c r="F960" i="3" a="1"/>
  <c r="F960" i="3"/>
  <c r="H960" i="3" s="1"/>
  <c r="F961" i="3" a="1"/>
  <c r="F961" i="3" s="1"/>
  <c r="H961" i="3" s="1"/>
  <c r="F962" i="3" a="1"/>
  <c r="F962" i="3" s="1"/>
  <c r="H962" i="3" s="1"/>
  <c r="F963" i="3" a="1"/>
  <c r="F963" i="3" s="1"/>
  <c r="H963" i="3" s="1"/>
  <c r="F964" i="3" a="1"/>
  <c r="F964" i="3"/>
  <c r="H964" i="3" s="1"/>
  <c r="F965" i="3" a="1"/>
  <c r="F965" i="3" s="1"/>
  <c r="H965" i="3" s="1"/>
  <c r="F966" i="3" a="1"/>
  <c r="F966" i="3" s="1"/>
  <c r="H966" i="3" s="1"/>
  <c r="F967" i="3" a="1"/>
  <c r="F967" i="3" s="1"/>
  <c r="H967" i="3"/>
  <c r="F968" i="3" a="1"/>
  <c r="F968" i="3"/>
  <c r="H968" i="3"/>
  <c r="F969" i="3" a="1"/>
  <c r="F969" i="3" s="1"/>
  <c r="H969" i="3"/>
  <c r="F970" i="3" a="1"/>
  <c r="F970" i="3" s="1"/>
  <c r="H970" i="3" s="1"/>
  <c r="F971" i="3" a="1"/>
  <c r="F971" i="3" s="1"/>
  <c r="H971" i="3"/>
  <c r="F972" i="3" a="1"/>
  <c r="F972" i="3"/>
  <c r="H972" i="3"/>
  <c r="F973" i="3" a="1"/>
  <c r="F973" i="3" s="1"/>
  <c r="H973" i="3" s="1"/>
  <c r="F974" i="3" a="1"/>
  <c r="F974" i="3" s="1"/>
  <c r="H974" i="3" s="1"/>
  <c r="F975" i="3" a="1"/>
  <c r="F975" i="3" s="1"/>
  <c r="H975" i="3"/>
  <c r="F976" i="3" a="1"/>
  <c r="F976" i="3" s="1"/>
  <c r="H976" i="3" s="1"/>
  <c r="F977" i="3" a="1"/>
  <c r="F977" i="3" s="1"/>
  <c r="H977" i="3"/>
  <c r="F978" i="3" a="1"/>
  <c r="F978" i="3" s="1"/>
  <c r="H978" i="3" s="1"/>
  <c r="F979" i="3" a="1"/>
  <c r="F979" i="3" s="1"/>
  <c r="H979" i="3" s="1"/>
  <c r="F980" i="3" a="1"/>
  <c r="F980" i="3" s="1"/>
  <c r="H980" i="3" s="1"/>
  <c r="F981" i="3" a="1"/>
  <c r="F981" i="3" s="1"/>
  <c r="H981" i="3"/>
  <c r="F982" i="3" a="1"/>
  <c r="F982" i="3" s="1"/>
  <c r="H982" i="3" s="1"/>
  <c r="F983" i="3" a="1"/>
  <c r="F983" i="3" s="1"/>
  <c r="H983" i="3"/>
  <c r="F984" i="3" a="1"/>
  <c r="F984" i="3" s="1"/>
  <c r="H984" i="3"/>
  <c r="F985" i="3" a="1"/>
  <c r="F985" i="3" s="1"/>
  <c r="H985" i="3" s="1"/>
  <c r="F986" i="3" a="1"/>
  <c r="F986" i="3" s="1"/>
  <c r="H986" i="3" s="1"/>
  <c r="F987" i="3" a="1"/>
  <c r="F987" i="3" s="1"/>
  <c r="H987" i="3"/>
  <c r="F988" i="3" a="1"/>
  <c r="F988" i="3" s="1"/>
  <c r="H988" i="3" s="1"/>
  <c r="F989" i="3" a="1"/>
  <c r="F989" i="3" s="1"/>
  <c r="H989" i="3" s="1"/>
  <c r="F990" i="3" a="1"/>
  <c r="F990" i="3" s="1"/>
  <c r="H990" i="3" s="1"/>
  <c r="F991" i="3" a="1"/>
  <c r="F991" i="3" s="1"/>
  <c r="H991" i="3"/>
  <c r="F992" i="3" a="1"/>
  <c r="F992" i="3" s="1"/>
  <c r="H992" i="3"/>
  <c r="F993" i="3" a="1"/>
  <c r="F993" i="3" s="1"/>
  <c r="H993" i="3" s="1"/>
  <c r="F994" i="3" a="1"/>
  <c r="F994" i="3" s="1"/>
  <c r="H994" i="3" s="1"/>
  <c r="F995" i="3" a="1"/>
  <c r="F995" i="3" s="1"/>
  <c r="H995" i="3"/>
  <c r="F996" i="3" a="1"/>
  <c r="F996" i="3" s="1"/>
  <c r="H996" i="3" s="1"/>
  <c r="F997" i="3" a="1"/>
  <c r="F997" i="3" s="1"/>
  <c r="H997" i="3" s="1"/>
  <c r="F998" i="3" a="1"/>
  <c r="F998" i="3" s="1"/>
  <c r="H998" i="3" s="1"/>
  <c r="F999" i="3" a="1"/>
  <c r="F999" i="3" s="1"/>
  <c r="H999" i="3"/>
  <c r="F1000" i="3" a="1"/>
  <c r="F1000" i="3" s="1"/>
  <c r="H1000" i="3"/>
  <c r="F1001" i="3" a="1"/>
  <c r="F1001" i="3" s="1"/>
  <c r="H1001" i="3" s="1"/>
  <c r="F1002" i="3" a="1"/>
  <c r="F1002" i="3" s="1"/>
  <c r="H1002" i="3" s="1"/>
  <c r="F1003" i="3" a="1"/>
  <c r="F1003" i="3" s="1"/>
  <c r="H1003" i="3"/>
  <c r="F1004" i="3" a="1"/>
  <c r="F1004" i="3" s="1"/>
  <c r="H1004" i="3" s="1"/>
  <c r="F1005" i="3" a="1"/>
  <c r="F1005" i="3" s="1"/>
  <c r="H1005" i="3" s="1"/>
  <c r="F1006" i="3" a="1"/>
  <c r="F1006" i="3" s="1"/>
  <c r="H1006" i="3"/>
  <c r="F1007" i="3" a="1"/>
  <c r="F1007" i="3" s="1"/>
  <c r="H1007" i="3"/>
  <c r="F1008" i="3" a="1"/>
  <c r="F1008" i="3" s="1"/>
  <c r="H1008" i="3" s="1"/>
  <c r="F1009" i="3" a="1"/>
  <c r="F1009" i="3" s="1"/>
  <c r="H1009" i="3" s="1"/>
  <c r="F1010" i="3" a="1"/>
  <c r="F1010" i="3" s="1"/>
  <c r="H1010" i="3" s="1"/>
  <c r="F1011" i="3" a="1"/>
  <c r="F1011" i="3" s="1"/>
  <c r="H1011" i="3"/>
  <c r="F1012" i="3" a="1"/>
  <c r="F1012" i="3" s="1"/>
  <c r="H1012" i="3"/>
  <c r="F1013" i="3" a="1"/>
  <c r="F1013" i="3" s="1"/>
  <c r="H1013" i="3" s="1"/>
  <c r="F1014" i="3" a="1"/>
  <c r="F1014" i="3" s="1"/>
  <c r="H1014" i="3" s="1"/>
  <c r="F1015" i="3" a="1"/>
  <c r="F1015" i="3" s="1"/>
  <c r="H1015" i="3"/>
  <c r="F1016" i="3" a="1"/>
  <c r="F1016" i="3" s="1"/>
  <c r="H1016" i="3"/>
  <c r="F1017" i="3" a="1"/>
  <c r="F1017" i="3" s="1"/>
  <c r="H1017" i="3" s="1"/>
  <c r="F1018" i="3" a="1"/>
  <c r="F1018" i="3" s="1"/>
  <c r="H1018" i="3"/>
  <c r="F1019" i="3" a="1"/>
  <c r="F1019" i="3" s="1"/>
  <c r="H1019" i="3"/>
  <c r="F1020" i="3" a="1"/>
  <c r="F1020" i="3" s="1"/>
  <c r="H1020" i="3" s="1"/>
  <c r="F1021" i="3" a="1"/>
  <c r="F1021" i="3" s="1"/>
  <c r="H1021" i="3" s="1"/>
  <c r="F1022" i="3" a="1"/>
  <c r="F1022" i="3" s="1"/>
  <c r="H1022" i="3"/>
  <c r="F1023" i="3" a="1"/>
  <c r="F1023" i="3" s="1"/>
  <c r="H1023" i="3"/>
  <c r="F1024" i="3" a="1"/>
  <c r="F1024" i="3" s="1"/>
  <c r="H1024" i="3" s="1"/>
  <c r="F1025" i="3" a="1"/>
  <c r="F1025" i="3" s="1"/>
  <c r="H1025" i="3" s="1"/>
  <c r="F1026" i="3" a="1"/>
  <c r="F1026" i="3" s="1"/>
  <c r="H1026" i="3" s="1"/>
  <c r="F1027" i="3" a="1"/>
  <c r="F1027" i="3" s="1"/>
  <c r="H1027" i="3"/>
  <c r="F1028" i="3" a="1"/>
  <c r="F1028" i="3" s="1"/>
  <c r="H1028" i="3"/>
  <c r="F1029" i="3" a="1"/>
  <c r="F1029" i="3" s="1"/>
  <c r="H1029" i="3" s="1"/>
  <c r="F1030" i="3" a="1"/>
  <c r="F1030" i="3" s="1"/>
  <c r="H1030" i="3" s="1"/>
  <c r="F1031" i="3" a="1"/>
  <c r="F1031" i="3" s="1"/>
  <c r="H1031" i="3"/>
  <c r="F1032" i="3" a="1"/>
  <c r="F1032" i="3" s="1"/>
  <c r="H1032" i="3"/>
  <c r="F1033" i="3" a="1"/>
  <c r="F1033" i="3" s="1"/>
  <c r="H1033" i="3" s="1"/>
  <c r="F1034" i="3" a="1"/>
  <c r="F1034" i="3" s="1"/>
  <c r="H1034" i="3" s="1"/>
  <c r="F1035" i="3" a="1"/>
  <c r="F1035" i="3" s="1"/>
  <c r="H1035" i="3"/>
  <c r="F1036" i="3" a="1"/>
  <c r="F1036" i="3" s="1"/>
  <c r="H1036" i="3" s="1"/>
  <c r="F1037" i="3" a="1"/>
  <c r="F1037" i="3" s="1"/>
  <c r="H1037" i="3" s="1"/>
  <c r="F1038" i="3" a="1"/>
  <c r="F1038" i="3" s="1"/>
  <c r="H1038" i="3"/>
  <c r="F1039" i="3" a="1"/>
  <c r="F1039" i="3" s="1"/>
  <c r="H1039" i="3"/>
  <c r="F1040" i="3" a="1"/>
  <c r="F1040" i="3" s="1"/>
  <c r="H1040" i="3" s="1"/>
  <c r="F1041" i="3" a="1"/>
  <c r="F1041" i="3" s="1"/>
  <c r="H1041" i="3" s="1"/>
  <c r="F1042" i="3" a="1"/>
  <c r="F1042" i="3" s="1"/>
  <c r="H1042" i="3" s="1"/>
  <c r="F1043" i="3" a="1"/>
  <c r="F1043" i="3" s="1"/>
  <c r="H1043" i="3"/>
  <c r="F1044" i="3" a="1"/>
  <c r="F1044" i="3" s="1"/>
  <c r="H1044" i="3"/>
  <c r="F1045" i="3" a="1"/>
  <c r="F1045" i="3" s="1"/>
  <c r="H1045" i="3" s="1"/>
  <c r="F1046" i="3" a="1"/>
  <c r="F1046" i="3" s="1"/>
  <c r="H1046" i="3" s="1"/>
  <c r="F1047" i="3" a="1"/>
  <c r="F1047" i="3" s="1"/>
  <c r="H1047" i="3"/>
  <c r="F1048" i="3" a="1"/>
  <c r="F1048" i="3" s="1"/>
  <c r="H1048" i="3"/>
  <c r="F1049" i="3" a="1"/>
  <c r="F1049" i="3" s="1"/>
  <c r="H1049" i="3" s="1"/>
  <c r="F1050" i="3" a="1"/>
  <c r="F1050" i="3" s="1"/>
  <c r="H1050" i="3"/>
  <c r="F1051" i="3" a="1"/>
  <c r="F1051" i="3"/>
  <c r="H1051" i="3"/>
  <c r="F1052" i="3" a="1"/>
  <c r="F1052" i="3"/>
  <c r="H1052" i="3"/>
  <c r="F1053" i="3" a="1"/>
  <c r="F1053" i="3" s="1"/>
  <c r="H1053" i="3" s="1"/>
  <c r="F1054" i="3" a="1"/>
  <c r="F1054" i="3"/>
  <c r="H1054" i="3" s="1"/>
  <c r="F1055" i="3" a="1"/>
  <c r="F1055" i="3" s="1"/>
  <c r="H1055" i="3" s="1"/>
  <c r="F1056" i="3" a="1"/>
  <c r="F1056" i="3" s="1"/>
  <c r="H1056" i="3" s="1"/>
  <c r="F1057" i="3" a="1"/>
  <c r="F1057" i="3" s="1"/>
  <c r="H1057" i="3" s="1"/>
  <c r="F1058" i="3" a="1"/>
  <c r="F1058" i="3" s="1"/>
  <c r="H1058" i="3" s="1"/>
  <c r="F1059" i="3" a="1"/>
  <c r="F1059" i="3" s="1"/>
  <c r="H1059" i="3"/>
  <c r="F1060" i="3" a="1"/>
  <c r="F1060" i="3"/>
  <c r="H1060" i="3"/>
  <c r="F1061" i="3" a="1"/>
  <c r="F1061" i="3" s="1"/>
  <c r="H1061" i="3" s="1"/>
  <c r="F1062" i="3" a="1"/>
  <c r="F1062" i="3"/>
  <c r="H1062" i="3" s="1"/>
  <c r="F1063" i="3" a="1"/>
  <c r="F1063" i="3" s="1"/>
  <c r="H1063" i="3" s="1"/>
  <c r="F1064" i="3" a="1"/>
  <c r="F1064" i="3"/>
  <c r="H1064" i="3" s="1"/>
  <c r="F1065" i="3" a="1"/>
  <c r="F1065" i="3" s="1"/>
  <c r="H1065" i="3" s="1"/>
  <c r="F1066" i="3" a="1"/>
  <c r="F1066" i="3" s="1"/>
  <c r="H1066" i="3" s="1"/>
  <c r="F1067" i="3" a="1"/>
  <c r="F1067" i="3" s="1"/>
  <c r="H1067" i="3"/>
  <c r="F1068" i="3" a="1"/>
  <c r="F1068" i="3"/>
  <c r="H1068" i="3"/>
  <c r="F1069" i="3" a="1"/>
  <c r="F1069" i="3" s="1"/>
  <c r="H1069" i="3" s="1"/>
  <c r="F1070" i="3" a="1"/>
  <c r="F1070" i="3"/>
  <c r="H1070" i="3" s="1"/>
  <c r="F1071" i="3" a="1"/>
  <c r="F1071" i="3" s="1"/>
  <c r="H1071" i="3" s="1"/>
  <c r="F1072" i="3" a="1"/>
  <c r="F1072" i="3" s="1"/>
  <c r="H1072" i="3" s="1"/>
  <c r="F1073" i="3" a="1"/>
  <c r="F1073" i="3" s="1"/>
  <c r="H1073" i="3" s="1"/>
  <c r="F1074" i="3" a="1"/>
  <c r="F1074" i="3" s="1"/>
  <c r="H1074" i="3" s="1"/>
  <c r="F1075" i="3" a="1"/>
  <c r="F1075" i="3" s="1"/>
  <c r="H1075" i="3"/>
  <c r="F1076" i="3" a="1"/>
  <c r="F1076" i="3"/>
  <c r="H1076" i="3"/>
  <c r="F1077" i="3" a="1"/>
  <c r="F1077" i="3" s="1"/>
  <c r="H1077" i="3" s="1"/>
  <c r="F1078" i="3" a="1"/>
  <c r="F1078" i="3"/>
  <c r="H1078" i="3" s="1"/>
  <c r="F1079" i="3" a="1"/>
  <c r="F1079" i="3" s="1"/>
  <c r="H1079" i="3" s="1"/>
  <c r="F1080" i="3" a="1"/>
  <c r="F1080" i="3" s="1"/>
  <c r="H1080" i="3" s="1"/>
  <c r="F1081" i="3" a="1"/>
  <c r="F1081" i="3" s="1"/>
  <c r="H1081" i="3" s="1"/>
  <c r="F1082" i="3" a="1"/>
  <c r="F1082" i="3" s="1"/>
  <c r="H1082" i="3" s="1"/>
  <c r="F1083" i="3" a="1"/>
  <c r="F1083" i="3" s="1"/>
  <c r="H1083" i="3"/>
  <c r="F1084" i="3" a="1"/>
  <c r="F1084" i="3"/>
  <c r="H1084" i="3"/>
  <c r="F1085" i="3" a="1"/>
  <c r="F1085" i="3" s="1"/>
  <c r="H1085" i="3" s="1"/>
  <c r="F1086" i="3" a="1"/>
  <c r="F1086" i="3"/>
  <c r="H1086" i="3" s="1"/>
  <c r="F1087" i="3" a="1"/>
  <c r="F1087" i="3" s="1"/>
  <c r="H1087" i="3" s="1"/>
  <c r="F1088" i="3" a="1"/>
  <c r="F1088" i="3" s="1"/>
  <c r="H1088" i="3" s="1"/>
  <c r="F1089" i="3" a="1"/>
  <c r="F1089" i="3" s="1"/>
  <c r="H1089" i="3" s="1"/>
  <c r="F1090" i="3" a="1"/>
  <c r="F1090" i="3" s="1"/>
  <c r="H1090" i="3" s="1"/>
  <c r="F1091" i="3" a="1"/>
  <c r="F1091" i="3" s="1"/>
  <c r="H1091" i="3"/>
  <c r="F1092" i="3" a="1"/>
  <c r="F1092" i="3"/>
  <c r="H1092" i="3"/>
  <c r="F1093" i="3" a="1"/>
  <c r="F1093" i="3" s="1"/>
  <c r="H1093" i="3" s="1"/>
  <c r="F1094" i="3" a="1"/>
  <c r="F1094" i="3"/>
  <c r="H1094" i="3" s="1"/>
  <c r="F1095" i="3" a="1"/>
  <c r="F1095" i="3" s="1"/>
  <c r="H1095" i="3" s="1"/>
  <c r="F1096" i="3" a="1"/>
  <c r="F1096" i="3" s="1"/>
  <c r="H1096" i="3" s="1"/>
  <c r="F1097" i="3" a="1"/>
  <c r="F1097" i="3" s="1"/>
  <c r="H1097" i="3" s="1"/>
  <c r="F1098" i="3" a="1"/>
  <c r="F1098" i="3" s="1"/>
  <c r="H1098" i="3" s="1"/>
  <c r="F1099" i="3" a="1"/>
  <c r="F1099" i="3" s="1"/>
  <c r="H1099" i="3"/>
  <c r="F1100" i="3" a="1"/>
  <c r="F1100" i="3"/>
  <c r="H1100" i="3"/>
  <c r="F1101" i="3" a="1"/>
  <c r="F1101" i="3" s="1"/>
  <c r="H1101" i="3" s="1"/>
  <c r="F1102" i="3" a="1"/>
  <c r="F1102" i="3"/>
  <c r="H1102" i="3" s="1"/>
  <c r="F1103" i="3" a="1"/>
  <c r="F1103" i="3" s="1"/>
  <c r="H1103" i="3" s="1"/>
  <c r="F1104" i="3" a="1"/>
  <c r="F1104" i="3" s="1"/>
  <c r="H1104" i="3" s="1"/>
  <c r="F1105" i="3" a="1"/>
  <c r="F1105" i="3" s="1"/>
  <c r="H1105" i="3" s="1"/>
  <c r="F1106" i="3" a="1"/>
  <c r="F1106" i="3" s="1"/>
  <c r="H1106" i="3" s="1"/>
  <c r="F1107" i="3" a="1"/>
  <c r="F1107" i="3" s="1"/>
  <c r="H1107" i="3"/>
  <c r="F1108" i="3" a="1"/>
  <c r="F1108" i="3"/>
  <c r="H1108" i="3"/>
  <c r="F1109" i="3" a="1"/>
  <c r="F1109" i="3" s="1"/>
  <c r="H1109" i="3" s="1"/>
  <c r="F1110" i="3" a="1"/>
  <c r="F1110" i="3"/>
  <c r="H1110" i="3" s="1"/>
  <c r="F1111" i="3" a="1"/>
  <c r="F1111" i="3" s="1"/>
  <c r="H1111" i="3" s="1"/>
  <c r="F1112" i="3" a="1"/>
  <c r="F1112" i="3" s="1"/>
  <c r="H1112" i="3" s="1"/>
  <c r="F1113" i="3" a="1"/>
  <c r="F1113" i="3" s="1"/>
  <c r="H1113" i="3" s="1"/>
  <c r="F1114" i="3" a="1"/>
  <c r="F1114" i="3" s="1"/>
  <c r="H1114" i="3" s="1"/>
  <c r="F1115" i="3" a="1"/>
  <c r="F1115" i="3" s="1"/>
  <c r="H1115" i="3"/>
  <c r="F1116" i="3" a="1"/>
  <c r="F1116" i="3"/>
  <c r="H1116" i="3"/>
  <c r="F1117" i="3" a="1"/>
  <c r="F1117" i="3" s="1"/>
  <c r="H1117" i="3" s="1"/>
  <c r="F1118" i="3" a="1"/>
  <c r="F1118" i="3"/>
  <c r="H1118" i="3" s="1"/>
  <c r="F1119" i="3" a="1"/>
  <c r="F1119" i="3" s="1"/>
  <c r="H1119" i="3" s="1"/>
  <c r="F1120" i="3" a="1"/>
  <c r="F1120" i="3" s="1"/>
  <c r="H1120" i="3" s="1"/>
  <c r="F1121" i="3" a="1"/>
  <c r="F1121" i="3" s="1"/>
  <c r="H1121" i="3" s="1"/>
  <c r="F1122" i="3" a="1"/>
  <c r="F1122" i="3" s="1"/>
  <c r="H1122" i="3" s="1"/>
  <c r="F1123" i="3" a="1"/>
  <c r="F1123" i="3" s="1"/>
  <c r="H1123" i="3"/>
  <c r="F1124" i="3" a="1"/>
  <c r="F1124" i="3"/>
  <c r="H1124" i="3"/>
  <c r="F1125" i="3" a="1"/>
  <c r="F1125" i="3" s="1"/>
  <c r="H1125" i="3" s="1"/>
  <c r="F1126" i="3" a="1"/>
  <c r="F1126" i="3"/>
  <c r="H1126" i="3" s="1"/>
  <c r="F1127" i="3" a="1"/>
  <c r="F1127" i="3" s="1"/>
  <c r="H1127" i="3" s="1"/>
  <c r="F1128" i="3" a="1"/>
  <c r="F1128" i="3" s="1"/>
  <c r="H1128" i="3" s="1"/>
  <c r="F1129" i="3" a="1"/>
  <c r="F1129" i="3" s="1"/>
  <c r="H1129" i="3" s="1"/>
  <c r="F1130" i="3" a="1"/>
  <c r="F1130" i="3" s="1"/>
  <c r="H1130" i="3" s="1"/>
  <c r="F1131" i="3" a="1"/>
  <c r="F1131" i="3" s="1"/>
  <c r="H1131" i="3"/>
  <c r="F1132" i="3" a="1"/>
  <c r="F1132" i="3"/>
  <c r="H1132" i="3"/>
  <c r="F1133" i="3" a="1"/>
  <c r="F1133" i="3" s="1"/>
  <c r="H1133" i="3" s="1"/>
  <c r="F1134" i="3" a="1"/>
  <c r="F1134" i="3"/>
  <c r="H1134" i="3" s="1"/>
  <c r="F1135" i="3" a="1"/>
  <c r="F1135" i="3" s="1"/>
  <c r="H1135" i="3" s="1"/>
  <c r="F1136" i="3" a="1"/>
  <c r="F1136" i="3" s="1"/>
  <c r="H1136" i="3" s="1"/>
  <c r="F1137" i="3" a="1"/>
  <c r="F1137" i="3" s="1"/>
  <c r="H1137" i="3"/>
  <c r="F1138" i="3" a="1"/>
  <c r="F1138" i="3" s="1"/>
  <c r="H1138" i="3" s="1"/>
  <c r="F1139" i="3" a="1"/>
  <c r="F1139" i="3" s="1"/>
  <c r="H1139" i="3"/>
  <c r="F1140" i="3" a="1"/>
  <c r="F1140" i="3"/>
  <c r="H1140" i="3"/>
  <c r="F1141" i="3" a="1"/>
  <c r="F1141" i="3" s="1"/>
  <c r="H1141" i="3" s="1"/>
  <c r="F1142" i="3" a="1"/>
  <c r="F1142" i="3"/>
  <c r="H1142" i="3" s="1"/>
  <c r="F1143" i="3" a="1"/>
  <c r="F1143" i="3" s="1"/>
  <c r="H1143" i="3" s="1"/>
  <c r="F1144" i="3" a="1"/>
  <c r="F1144" i="3" s="1"/>
  <c r="H1144" i="3" s="1"/>
  <c r="F1145" i="3" a="1"/>
  <c r="F1145" i="3" s="1"/>
  <c r="H1145" i="3"/>
  <c r="F1146" i="3" a="1"/>
  <c r="F1146" i="3" s="1"/>
  <c r="H1146" i="3" s="1"/>
  <c r="F1147" i="3" a="1"/>
  <c r="F1147" i="3" s="1"/>
  <c r="H1147" i="3"/>
  <c r="F1148" i="3" a="1"/>
  <c r="F1148" i="3"/>
  <c r="H1148" i="3"/>
  <c r="F1149" i="3" a="1"/>
  <c r="F1149" i="3" s="1"/>
  <c r="H1149" i="3" s="1"/>
  <c r="F1150" i="3" a="1"/>
  <c r="F1150" i="3"/>
  <c r="H1150" i="3" s="1"/>
  <c r="F1151" i="3" a="1"/>
  <c r="F1151" i="3" s="1"/>
  <c r="H1151" i="3" s="1"/>
  <c r="F1152" i="3" a="1"/>
  <c r="F1152" i="3" s="1"/>
  <c r="H1152" i="3" s="1"/>
  <c r="F1153" i="3" a="1"/>
  <c r="F1153" i="3" s="1"/>
  <c r="H1153" i="3"/>
  <c r="F1154" i="3" a="1"/>
  <c r="F1154" i="3" s="1"/>
  <c r="H1154" i="3" s="1"/>
  <c r="F1155" i="3" a="1"/>
  <c r="F1155" i="3" s="1"/>
  <c r="H1155" i="3"/>
  <c r="F1156" i="3" a="1"/>
  <c r="F1156" i="3"/>
  <c r="H1156" i="3"/>
  <c r="F1157" i="3" a="1"/>
  <c r="F1157" i="3" s="1"/>
  <c r="H1157" i="3" s="1"/>
  <c r="F1158" i="3" a="1"/>
  <c r="F1158" i="3"/>
  <c r="H1158" i="3" s="1"/>
  <c r="F1159" i="3" a="1"/>
  <c r="F1159" i="3" s="1"/>
  <c r="H1159" i="3" s="1"/>
  <c r="F1160" i="3" a="1"/>
  <c r="F1160" i="3" s="1"/>
  <c r="H1160" i="3" s="1"/>
  <c r="F1161" i="3" a="1"/>
  <c r="F1161" i="3" s="1"/>
  <c r="H1161" i="3"/>
  <c r="F1162" i="3" a="1"/>
  <c r="F1162" i="3" s="1"/>
  <c r="H1162" i="3" s="1"/>
  <c r="F1163" i="3" a="1"/>
  <c r="F1163" i="3" s="1"/>
  <c r="H1163" i="3"/>
  <c r="F1164" i="3" a="1"/>
  <c r="F1164" i="3"/>
  <c r="H1164" i="3"/>
  <c r="F1165" i="3" a="1"/>
  <c r="F1165" i="3" s="1"/>
  <c r="H1165" i="3" s="1"/>
  <c r="F1166" i="3" a="1"/>
  <c r="F1166" i="3"/>
  <c r="H1166" i="3" s="1"/>
  <c r="F1167" i="3" a="1"/>
  <c r="F1167" i="3" s="1"/>
  <c r="H1167" i="3" s="1"/>
  <c r="F1168" i="3" a="1"/>
  <c r="F1168" i="3" s="1"/>
  <c r="H1168" i="3" s="1"/>
  <c r="F1169" i="3" a="1"/>
  <c r="F1169" i="3" s="1"/>
  <c r="H1169" i="3"/>
  <c r="F1170" i="3" a="1"/>
  <c r="F1170" i="3" s="1"/>
  <c r="H1170" i="3" s="1"/>
  <c r="F1171" i="3" a="1"/>
  <c r="F1171" i="3" s="1"/>
  <c r="H1171" i="3"/>
  <c r="F1172" i="3" a="1"/>
  <c r="F1172" i="3"/>
  <c r="H1172" i="3"/>
  <c r="F1173" i="3" a="1"/>
  <c r="F1173" i="3" s="1"/>
  <c r="H1173" i="3" s="1"/>
  <c r="F1174" i="3" a="1"/>
  <c r="F1174" i="3"/>
  <c r="H1174" i="3" s="1"/>
  <c r="F1175" i="3" a="1"/>
  <c r="F1175" i="3" s="1"/>
  <c r="H1175" i="3" s="1"/>
  <c r="F1176" i="3" a="1"/>
  <c r="F1176" i="3" s="1"/>
  <c r="H1176" i="3" s="1"/>
  <c r="F1177" i="3" a="1"/>
  <c r="F1177" i="3" s="1"/>
  <c r="H1177" i="3"/>
  <c r="F1178" i="3" a="1"/>
  <c r="F1178" i="3" s="1"/>
  <c r="H1178" i="3" s="1"/>
  <c r="F1179" i="3" a="1"/>
  <c r="F1179" i="3" s="1"/>
  <c r="H1179" i="3"/>
  <c r="F1180" i="3" a="1"/>
  <c r="F1180" i="3"/>
  <c r="H1180" i="3"/>
  <c r="F1181" i="3" a="1"/>
  <c r="F1181" i="3" s="1"/>
  <c r="H1181" i="3" s="1"/>
  <c r="F1182" i="3" a="1"/>
  <c r="F1182" i="3"/>
  <c r="H1182" i="3" s="1"/>
  <c r="F1183" i="3" a="1"/>
  <c r="F1183" i="3" s="1"/>
  <c r="H1183" i="3" s="1"/>
  <c r="F1184" i="3" a="1"/>
  <c r="F1184" i="3" s="1"/>
  <c r="H1184" i="3" s="1"/>
  <c r="F1185" i="3" a="1"/>
  <c r="F1185" i="3" s="1"/>
  <c r="H1185" i="3"/>
  <c r="F1186" i="3" a="1"/>
  <c r="F1186" i="3" s="1"/>
  <c r="H1186" i="3" s="1"/>
  <c r="F1187" i="3" a="1"/>
  <c r="F1187" i="3" s="1"/>
  <c r="H1187" i="3"/>
  <c r="F1188" i="3" a="1"/>
  <c r="F1188" i="3"/>
  <c r="H1188" i="3"/>
  <c r="F1189" i="3" a="1"/>
  <c r="F1189" i="3" s="1"/>
  <c r="H1189" i="3" s="1"/>
  <c r="F1190" i="3" a="1"/>
  <c r="F1190" i="3"/>
  <c r="H1190" i="3" s="1"/>
  <c r="F1191" i="3" a="1"/>
  <c r="F1191" i="3" s="1"/>
  <c r="H1191" i="3" s="1"/>
  <c r="F1192" i="3" a="1"/>
  <c r="F1192" i="3" s="1"/>
  <c r="H1192" i="3" s="1"/>
  <c r="F1193" i="3" a="1"/>
  <c r="F1193" i="3" s="1"/>
  <c r="H1193" i="3"/>
  <c r="F1194" i="3" a="1"/>
  <c r="F1194" i="3" s="1"/>
  <c r="H1194" i="3" s="1"/>
  <c r="F1195" i="3" a="1"/>
  <c r="F1195" i="3" s="1"/>
  <c r="H1195" i="3"/>
  <c r="F1196" i="3" a="1"/>
  <c r="F1196" i="3"/>
  <c r="H1196" i="3"/>
  <c r="F1197" i="3" a="1"/>
  <c r="F1197" i="3" s="1"/>
  <c r="H1197" i="3" s="1"/>
  <c r="F1198" i="3" a="1"/>
  <c r="F1198" i="3"/>
  <c r="H1198" i="3" s="1"/>
  <c r="F1199" i="3" a="1"/>
  <c r="F1199" i="3" s="1"/>
  <c r="H1199" i="3" s="1"/>
  <c r="F1200" i="3" a="1"/>
  <c r="F1200" i="3" s="1"/>
  <c r="H1200" i="3" s="1"/>
  <c r="F1201" i="3" a="1"/>
  <c r="F1201" i="3" s="1"/>
  <c r="H1201" i="3"/>
  <c r="F1202" i="3" a="1"/>
  <c r="F1202" i="3" s="1"/>
  <c r="H1202" i="3" s="1"/>
  <c r="F1203" i="3" a="1"/>
  <c r="F1203" i="3" s="1"/>
  <c r="H1203" i="3"/>
  <c r="F1204" i="3" a="1"/>
  <c r="F1204" i="3"/>
  <c r="H1204" i="3"/>
  <c r="F1205" i="3" a="1"/>
  <c r="F1205" i="3" s="1"/>
  <c r="H1205" i="3" s="1"/>
  <c r="F1206" i="3" a="1"/>
  <c r="F1206" i="3"/>
  <c r="H1206" i="3" s="1"/>
  <c r="F1207" i="3" a="1"/>
  <c r="F1207" i="3" s="1"/>
  <c r="H1207" i="3" s="1"/>
  <c r="F1208" i="3" a="1"/>
  <c r="F1208" i="3" s="1"/>
  <c r="H1208" i="3" s="1"/>
  <c r="F1209" i="3" a="1"/>
  <c r="F1209" i="3" s="1"/>
  <c r="H1209" i="3"/>
  <c r="F1210" i="3" a="1"/>
  <c r="F1210" i="3" s="1"/>
  <c r="H1210" i="3" s="1"/>
  <c r="F1211" i="3" a="1"/>
  <c r="F1211" i="3" s="1"/>
  <c r="H1211" i="3"/>
  <c r="F1212" i="3" a="1"/>
  <c r="F1212" i="3"/>
  <c r="H1212" i="3"/>
  <c r="F1213" i="3" a="1"/>
  <c r="F1213" i="3" s="1"/>
  <c r="H1213" i="3" s="1"/>
  <c r="F1214" i="3" a="1"/>
  <c r="F1214" i="3"/>
  <c r="H1214" i="3" s="1"/>
  <c r="F1215" i="3" a="1"/>
  <c r="F1215" i="3" s="1"/>
  <c r="H1215" i="3" s="1"/>
  <c r="F1216" i="3" a="1"/>
  <c r="F1216" i="3" s="1"/>
  <c r="H1216" i="3" s="1"/>
  <c r="F1217" i="3" a="1"/>
  <c r="F1217" i="3" s="1"/>
  <c r="H1217" i="3"/>
  <c r="F1218" i="3" a="1"/>
  <c r="F1218" i="3" s="1"/>
  <c r="H1218" i="3" s="1"/>
  <c r="F1219" i="3" a="1"/>
  <c r="F1219" i="3" s="1"/>
  <c r="H1219" i="3"/>
  <c r="F1220" i="3" a="1"/>
  <c r="F1220" i="3"/>
  <c r="H1220" i="3"/>
  <c r="F1221" i="3" a="1"/>
  <c r="F1221" i="3" s="1"/>
  <c r="H1221" i="3" s="1"/>
  <c r="F1222" i="3" a="1"/>
  <c r="F1222" i="3"/>
  <c r="H1222" i="3" s="1"/>
  <c r="F1223" i="3" a="1"/>
  <c r="F1223" i="3" s="1"/>
  <c r="H1223" i="3" s="1"/>
  <c r="F1224" i="3" a="1"/>
  <c r="F1224" i="3" s="1"/>
  <c r="H1224" i="3" s="1"/>
  <c r="F1225" i="3" a="1"/>
  <c r="F1225" i="3" s="1"/>
  <c r="H1225" i="3"/>
  <c r="F1226" i="3" a="1"/>
  <c r="F1226" i="3" s="1"/>
  <c r="H1226" i="3" s="1"/>
  <c r="F1227" i="3" a="1"/>
  <c r="F1227" i="3" s="1"/>
  <c r="H1227" i="3"/>
  <c r="F1228" i="3" a="1"/>
  <c r="F1228" i="3"/>
  <c r="H1228" i="3"/>
  <c r="F1229" i="3" a="1"/>
  <c r="F1229" i="3" s="1"/>
  <c r="H1229" i="3" s="1"/>
  <c r="F1230" i="3" a="1"/>
  <c r="F1230" i="3"/>
  <c r="H1230" i="3" s="1"/>
  <c r="F1231" i="3" a="1"/>
  <c r="F1231" i="3" s="1"/>
  <c r="H1231" i="3" s="1"/>
  <c r="F1232" i="3" a="1"/>
  <c r="F1232" i="3" s="1"/>
  <c r="H1232" i="3" s="1"/>
  <c r="F1233" i="3" a="1"/>
  <c r="F1233" i="3" s="1"/>
  <c r="H1233" i="3"/>
  <c r="F1234" i="3" a="1"/>
  <c r="F1234" i="3" s="1"/>
  <c r="H1234" i="3" s="1"/>
  <c r="F1235" i="3" a="1"/>
  <c r="F1235" i="3" s="1"/>
  <c r="H1235" i="3"/>
  <c r="F1236" i="3" a="1"/>
  <c r="F1236" i="3"/>
  <c r="H1236" i="3"/>
  <c r="F1237" i="3" a="1"/>
  <c r="F1237" i="3" s="1"/>
  <c r="H1237" i="3" s="1"/>
  <c r="F1238" i="3" a="1"/>
  <c r="F1238" i="3"/>
  <c r="H1238" i="3" s="1"/>
  <c r="F1239" i="3" a="1"/>
  <c r="F1239" i="3" s="1"/>
  <c r="H1239" i="3" s="1"/>
  <c r="F1240" i="3" a="1"/>
  <c r="F1240" i="3" s="1"/>
  <c r="H1240" i="3" s="1"/>
  <c r="F1241" i="3" a="1"/>
  <c r="F1241" i="3" s="1"/>
  <c r="H1241" i="3"/>
  <c r="F1242" i="3" a="1"/>
  <c r="F1242" i="3" s="1"/>
  <c r="H1242" i="3" s="1"/>
  <c r="F1243" i="3" a="1"/>
  <c r="F1243" i="3" s="1"/>
  <c r="H1243" i="3"/>
  <c r="F1244" i="3" a="1"/>
  <c r="F1244" i="3"/>
  <c r="H1244" i="3"/>
  <c r="F1245" i="3" a="1"/>
  <c r="F1245" i="3" s="1"/>
  <c r="H1245" i="3" s="1"/>
  <c r="F1246" i="3" a="1"/>
  <c r="F1246" i="3"/>
  <c r="H1246" i="3" s="1"/>
  <c r="F1247" i="3" a="1"/>
  <c r="F1247" i="3" s="1"/>
  <c r="H1247" i="3" s="1"/>
  <c r="F1248" i="3" a="1"/>
  <c r="F1248" i="3" s="1"/>
  <c r="H1248" i="3" s="1"/>
  <c r="F1249" i="3" a="1"/>
  <c r="F1249" i="3" s="1"/>
  <c r="H1249" i="3"/>
  <c r="F1250" i="3" a="1"/>
  <c r="F1250" i="3" s="1"/>
  <c r="H1250" i="3" s="1"/>
  <c r="F1251" i="3" a="1"/>
  <c r="F1251" i="3" s="1"/>
  <c r="H1251" i="3"/>
  <c r="F1252" i="3" a="1"/>
  <c r="F1252" i="3"/>
  <c r="H1252" i="3"/>
  <c r="F1253" i="3" a="1"/>
  <c r="F1253" i="3" s="1"/>
  <c r="H1253" i="3" s="1"/>
  <c r="F1254" i="3" a="1"/>
  <c r="F1254" i="3"/>
  <c r="H1254" i="3" s="1"/>
  <c r="F1255" i="3" a="1"/>
  <c r="F1255" i="3" s="1"/>
  <c r="H1255" i="3" s="1"/>
  <c r="F1256" i="3" a="1"/>
  <c r="F1256" i="3" s="1"/>
  <c r="H1256" i="3" s="1"/>
  <c r="F1257" i="3" a="1"/>
  <c r="F1257" i="3" s="1"/>
  <c r="H1257" i="3"/>
  <c r="F1258" i="3" a="1"/>
  <c r="F1258" i="3" s="1"/>
  <c r="H1258" i="3" s="1"/>
  <c r="F1259" i="3" a="1"/>
  <c r="F1259" i="3" s="1"/>
  <c r="H1259" i="3"/>
  <c r="F1260" i="3" a="1"/>
  <c r="F1260" i="3"/>
  <c r="H1260" i="3" s="1"/>
  <c r="L17" i="3"/>
  <c r="L21" i="3" a="1"/>
  <c r="L21" i="3" s="1"/>
  <c r="R3" i="1" l="1"/>
  <c r="S5" i="1"/>
  <c r="R5" i="1"/>
  <c r="T4" i="1"/>
  <c r="S4" i="1"/>
  <c r="R4" i="1"/>
  <c r="T3" i="1"/>
  <c r="S3" i="1"/>
  <c r="T5" i="1"/>
  <c r="O31" i="1"/>
  <c r="O30" i="1"/>
  <c r="J177" i="1" s="1" a="1"/>
  <c r="J177" i="1" s="1"/>
  <c r="L177" i="1" s="1"/>
  <c r="L23" i="3"/>
  <c r="L22" i="3"/>
  <c r="J19" i="1" l="1" a="1"/>
  <c r="J19" i="1" s="1"/>
  <c r="L19" i="1" s="1"/>
  <c r="J76" i="1" a="1"/>
  <c r="J76" i="1" s="1"/>
  <c r="L76" i="1" s="1"/>
  <c r="J37" i="1" a="1"/>
  <c r="J37" i="1" s="1"/>
  <c r="L37" i="1" s="1"/>
  <c r="J154" i="1" a="1"/>
  <c r="J154" i="1" s="1"/>
  <c r="L154" i="1" s="1"/>
  <c r="J134" i="1" a="1"/>
  <c r="J134" i="1" s="1"/>
  <c r="L134" i="1" s="1"/>
  <c r="J146" i="1" a="1"/>
  <c r="J146" i="1" s="1"/>
  <c r="L146" i="1" s="1"/>
  <c r="J58" i="1" a="1"/>
  <c r="J58" i="1" s="1"/>
  <c r="L58" i="1" s="1"/>
  <c r="J169" i="1" a="1"/>
  <c r="J169" i="1" s="1"/>
  <c r="L169" i="1" s="1"/>
  <c r="J147" i="1" a="1"/>
  <c r="J147" i="1" s="1"/>
  <c r="L147" i="1" s="1"/>
  <c r="J57" i="1" a="1"/>
  <c r="J57" i="1" s="1"/>
  <c r="L57" i="1" s="1"/>
  <c r="J179" i="1" a="1"/>
  <c r="J179" i="1" s="1"/>
  <c r="L179" i="1" s="1"/>
  <c r="J103" i="1" a="1"/>
  <c r="J103" i="1" s="1"/>
  <c r="L103" i="1" s="1"/>
  <c r="J65" i="1" a="1"/>
  <c r="J65" i="1" s="1"/>
  <c r="L65" i="1" s="1"/>
  <c r="J47" i="1" a="1"/>
  <c r="J47" i="1" s="1"/>
  <c r="L47" i="1" s="1"/>
  <c r="J41" i="1" a="1"/>
  <c r="J41" i="1" s="1"/>
  <c r="L41" i="1" s="1"/>
  <c r="J152" i="1" a="1"/>
  <c r="J152" i="1" s="1"/>
  <c r="L152" i="1" s="1"/>
  <c r="J157" i="1" a="1"/>
  <c r="J157" i="1" s="1"/>
  <c r="L157" i="1" s="1"/>
  <c r="J113" i="1" a="1"/>
  <c r="J113" i="1" s="1"/>
  <c r="L113" i="1" s="1"/>
  <c r="J121" i="1" a="1"/>
  <c r="J121" i="1" s="1"/>
  <c r="L121" i="1" s="1"/>
  <c r="J25" i="1" a="1"/>
  <c r="J25" i="1" s="1"/>
  <c r="L25" i="1" s="1"/>
  <c r="J20" i="1" a="1"/>
  <c r="J20" i="1" s="1"/>
  <c r="L20" i="1" s="1"/>
  <c r="J125" i="1" a="1"/>
  <c r="J125" i="1" s="1"/>
  <c r="L125" i="1" s="1"/>
  <c r="J90" i="1" a="1"/>
  <c r="J90" i="1" s="1"/>
  <c r="L90" i="1" s="1"/>
  <c r="J70" i="1" a="1"/>
  <c r="J70" i="1" s="1"/>
  <c r="L70" i="1" s="1"/>
  <c r="J5" i="1" a="1"/>
  <c r="J5" i="1" s="1"/>
  <c r="L5" i="1" s="1"/>
  <c r="J122" i="1" a="1"/>
  <c r="J122" i="1" s="1"/>
  <c r="L122" i="1" s="1"/>
  <c r="J84" i="1" a="1"/>
  <c r="J84" i="1" s="1"/>
  <c r="L84" i="1" s="1"/>
  <c r="J79" i="1" a="1"/>
  <c r="J79" i="1" s="1"/>
  <c r="L79" i="1" s="1"/>
  <c r="J60" i="1" a="1"/>
  <c r="J60" i="1" s="1"/>
  <c r="L60" i="1" s="1"/>
  <c r="J16" i="1" a="1"/>
  <c r="J16" i="1" s="1"/>
  <c r="L16" i="1" s="1"/>
  <c r="J56" i="1" a="1"/>
  <c r="J56" i="1" s="1"/>
  <c r="L56" i="1" s="1"/>
  <c r="J145" i="1" a="1"/>
  <c r="J145" i="1" s="1"/>
  <c r="L145" i="1" s="1"/>
  <c r="J97" i="1" a="1"/>
  <c r="J97" i="1" s="1"/>
  <c r="L97" i="1" s="1"/>
  <c r="J92" i="1" a="1"/>
  <c r="J92" i="1" s="1"/>
  <c r="L92" i="1" s="1"/>
  <c r="J29" i="1" a="1"/>
  <c r="J29" i="1" s="1"/>
  <c r="L29" i="1" s="1"/>
  <c r="J114" i="1" a="1"/>
  <c r="J114" i="1" s="1"/>
  <c r="L114" i="1" s="1"/>
  <c r="J164" i="1" a="1"/>
  <c r="J164" i="1" s="1"/>
  <c r="L164" i="1" s="1"/>
  <c r="J83" i="1" a="1"/>
  <c r="J83" i="1" s="1"/>
  <c r="L83" i="1" s="1"/>
  <c r="J101" i="1" a="1"/>
  <c r="J101" i="1" s="1"/>
  <c r="L101" i="1" s="1"/>
  <c r="J167" i="1" a="1"/>
  <c r="J167" i="1" s="1"/>
  <c r="L167" i="1" s="1"/>
  <c r="J129" i="1" a="1"/>
  <c r="J129" i="1" s="1"/>
  <c r="L129" i="1" s="1"/>
  <c r="J111" i="1" a="1"/>
  <c r="J111" i="1" s="1"/>
  <c r="L111" i="1" s="1"/>
  <c r="J105" i="1" a="1"/>
  <c r="J105" i="1" s="1"/>
  <c r="L105" i="1" s="1"/>
  <c r="J61" i="1" a="1"/>
  <c r="J61" i="1" s="1"/>
  <c r="L61" i="1" s="1"/>
  <c r="J17" i="1" a="1"/>
  <c r="J17" i="1" s="1"/>
  <c r="L17" i="1" s="1"/>
  <c r="J98" i="1" a="1"/>
  <c r="J98" i="1" s="1"/>
  <c r="L98" i="1" s="1"/>
  <c r="J126" i="1" a="1"/>
  <c r="J126" i="1" s="1"/>
  <c r="L126" i="1" s="1"/>
  <c r="J12" i="1" a="1"/>
  <c r="J12" i="1" s="1"/>
  <c r="L12" i="1" s="1"/>
  <c r="J115" i="1" a="1"/>
  <c r="J115" i="1" s="1"/>
  <c r="L115" i="1" s="1"/>
  <c r="J26" i="1" a="1"/>
  <c r="J26" i="1" s="1"/>
  <c r="L26" i="1" s="1"/>
  <c r="J24" i="1" a="1"/>
  <c r="J24" i="1" s="1"/>
  <c r="L24" i="1" s="1"/>
  <c r="J148" i="1" a="1"/>
  <c r="J148" i="1" s="1"/>
  <c r="L148" i="1" s="1"/>
  <c r="J143" i="1" a="1"/>
  <c r="J143" i="1" s="1"/>
  <c r="L143" i="1" s="1"/>
  <c r="J124" i="1" a="1"/>
  <c r="J124" i="1" s="1"/>
  <c r="L124" i="1" s="1"/>
  <c r="J80" i="1" a="1"/>
  <c r="J80" i="1" s="1"/>
  <c r="L80" i="1" s="1"/>
  <c r="J36" i="1" a="1"/>
  <c r="J36" i="1" s="1"/>
  <c r="L36" i="1" s="1"/>
  <c r="J39" i="1" a="1"/>
  <c r="J39" i="1" s="1"/>
  <c r="L39" i="1" s="1"/>
  <c r="J156" i="1" a="1"/>
  <c r="J156" i="1" s="1"/>
  <c r="L156" i="1" s="1"/>
  <c r="J93" i="1" a="1"/>
  <c r="J93" i="1" s="1"/>
  <c r="L93" i="1" s="1"/>
  <c r="J49" i="1" a="1"/>
  <c r="J49" i="1" s="1"/>
  <c r="L49" i="1" s="1"/>
  <c r="J162" i="1" a="1"/>
  <c r="J162" i="1" s="1"/>
  <c r="L162" i="1" s="1"/>
  <c r="J15" i="1" a="1"/>
  <c r="J15" i="1" s="1"/>
  <c r="L15" i="1" s="1"/>
  <c r="J81" i="1" a="1"/>
  <c r="J81" i="1" s="1"/>
  <c r="L81" i="1" s="1"/>
  <c r="J161" i="1" a="1"/>
  <c r="J161" i="1" s="1"/>
  <c r="L161" i="1" s="1"/>
  <c r="J175" i="1" a="1"/>
  <c r="J175" i="1" s="1"/>
  <c r="L175" i="1" s="1"/>
  <c r="J51" i="1" a="1"/>
  <c r="J51" i="1" s="1"/>
  <c r="L51" i="1" s="1"/>
  <c r="J33" i="1" a="1"/>
  <c r="J33" i="1" s="1"/>
  <c r="L33" i="1" s="1"/>
  <c r="J34" i="1" a="1"/>
  <c r="J34" i="1" s="1"/>
  <c r="L34" i="1" s="1"/>
  <c r="J28" i="1" a="1"/>
  <c r="J28" i="1" s="1"/>
  <c r="L28" i="1" s="1"/>
  <c r="J18" i="1" a="1"/>
  <c r="J18" i="1" s="1"/>
  <c r="L18" i="1" s="1"/>
  <c r="J144" i="1" a="1"/>
  <c r="J144" i="1" s="1"/>
  <c r="L144" i="1" s="1"/>
  <c r="J100" i="1" a="1"/>
  <c r="J100" i="1" s="1"/>
  <c r="L100" i="1" s="1"/>
  <c r="J6" i="1" a="1"/>
  <c r="J6" i="1" s="1"/>
  <c r="L6" i="1" s="1"/>
  <c r="J32" i="1" a="1"/>
  <c r="J32" i="1" s="1"/>
  <c r="L32" i="1" s="1"/>
  <c r="J96" i="1" a="1"/>
  <c r="J96" i="1" s="1"/>
  <c r="L96" i="1" s="1"/>
  <c r="J160" i="1" a="1"/>
  <c r="J160" i="1" s="1"/>
  <c r="L160" i="1" s="1"/>
  <c r="J14" i="1" a="1"/>
  <c r="J14" i="1" s="1"/>
  <c r="L14" i="1" s="1"/>
  <c r="J78" i="1" a="1"/>
  <c r="J78" i="1" s="1"/>
  <c r="L78" i="1" s="1"/>
  <c r="J142" i="1" a="1"/>
  <c r="J142" i="1" s="1"/>
  <c r="L142" i="1" s="1"/>
  <c r="J21" i="1" a="1"/>
  <c r="J21" i="1" s="1"/>
  <c r="L21" i="1" s="1"/>
  <c r="J85" i="1" a="1"/>
  <c r="J85" i="1" s="1"/>
  <c r="L85" i="1" s="1"/>
  <c r="J149" i="1" a="1"/>
  <c r="J149" i="1" s="1"/>
  <c r="L149" i="1" s="1"/>
  <c r="J35" i="1" a="1"/>
  <c r="J35" i="1" s="1"/>
  <c r="L35" i="1" s="1"/>
  <c r="J99" i="1" a="1"/>
  <c r="J99" i="1" s="1"/>
  <c r="L99" i="1" s="1"/>
  <c r="J163" i="1" a="1"/>
  <c r="J163" i="1" s="1"/>
  <c r="L163" i="1" s="1"/>
  <c r="J10" i="1" a="1"/>
  <c r="J10" i="1" s="1"/>
  <c r="L10" i="1" s="1"/>
  <c r="J74" i="1" a="1"/>
  <c r="J74" i="1" s="1"/>
  <c r="L74" i="1" s="1"/>
  <c r="J138" i="1" a="1"/>
  <c r="J138" i="1" s="1"/>
  <c r="L138" i="1" s="1"/>
  <c r="J31" i="1" a="1"/>
  <c r="J31" i="1" s="1"/>
  <c r="L31" i="1" s="1"/>
  <c r="J30" i="1" a="1"/>
  <c r="J30" i="1" s="1"/>
  <c r="L30" i="1" s="1"/>
  <c r="J94" i="1" a="1"/>
  <c r="J94" i="1" s="1"/>
  <c r="L94" i="1" s="1"/>
  <c r="J158" i="1" a="1"/>
  <c r="J158" i="1" s="1"/>
  <c r="L158" i="1" s="1"/>
  <c r="J140" i="1" a="1"/>
  <c r="J140" i="1" s="1"/>
  <c r="L140" i="1" s="1"/>
  <c r="J69" i="1" a="1"/>
  <c r="J69" i="1" s="1"/>
  <c r="L69" i="1" s="1"/>
  <c r="J45" i="1" a="1"/>
  <c r="J45" i="1" s="1"/>
  <c r="L45" i="1" s="1"/>
  <c r="J109" i="1" a="1"/>
  <c r="J109" i="1" s="1"/>
  <c r="L109" i="1" s="1"/>
  <c r="J173" i="1" a="1"/>
  <c r="J173" i="1" s="1"/>
  <c r="L173" i="1" s="1"/>
  <c r="J27" i="1" a="1"/>
  <c r="J27" i="1" s="1"/>
  <c r="L27" i="1" s="1"/>
  <c r="J91" i="1" a="1"/>
  <c r="J91" i="1" s="1"/>
  <c r="L91" i="1" s="1"/>
  <c r="J155" i="1" a="1"/>
  <c r="J155" i="1" s="1"/>
  <c r="L155" i="1" s="1"/>
  <c r="J40" i="1" a="1"/>
  <c r="J40" i="1" s="1"/>
  <c r="L40" i="1" s="1"/>
  <c r="J104" i="1" a="1"/>
  <c r="J104" i="1" s="1"/>
  <c r="L104" i="1" s="1"/>
  <c r="J168" i="1" a="1"/>
  <c r="J168" i="1" s="1"/>
  <c r="L168" i="1" s="1"/>
  <c r="J54" i="1" a="1"/>
  <c r="J54" i="1" s="1"/>
  <c r="L54" i="1" s="1"/>
  <c r="J118" i="1" a="1"/>
  <c r="J118" i="1" s="1"/>
  <c r="L118" i="1" s="1"/>
  <c r="J182" i="1" a="1"/>
  <c r="J182" i="1" s="1"/>
  <c r="L182" i="1" s="1"/>
  <c r="J23" i="1" a="1"/>
  <c r="J23" i="1" s="1"/>
  <c r="L23" i="1" s="1"/>
  <c r="J87" i="1" a="1"/>
  <c r="J87" i="1" s="1"/>
  <c r="L87" i="1" s="1"/>
  <c r="J151" i="1" a="1"/>
  <c r="J151" i="1" s="1"/>
  <c r="L151" i="1" s="1"/>
  <c r="J82" i="1" a="1"/>
  <c r="J82" i="1" s="1"/>
  <c r="L82" i="1" s="1"/>
  <c r="J43" i="1" a="1"/>
  <c r="J43" i="1" s="1"/>
  <c r="L43" i="1" s="1"/>
  <c r="J107" i="1" a="1"/>
  <c r="J107" i="1" s="1"/>
  <c r="L107" i="1" s="1"/>
  <c r="J171" i="1" a="1"/>
  <c r="J171" i="1" s="1"/>
  <c r="L171" i="1" s="1"/>
  <c r="J133" i="1" a="1"/>
  <c r="J133" i="1" s="1"/>
  <c r="L133" i="1" s="1"/>
  <c r="J64" i="1" a="1"/>
  <c r="J64" i="1" s="1"/>
  <c r="L64" i="1" s="1"/>
  <c r="J128" i="1" a="1"/>
  <c r="J128" i="1" s="1"/>
  <c r="L128" i="1" s="1"/>
  <c r="J63" i="1" a="1"/>
  <c r="J63" i="1" s="1"/>
  <c r="L63" i="1" s="1"/>
  <c r="J46" i="1" a="1"/>
  <c r="J46" i="1" s="1"/>
  <c r="L46" i="1" s="1"/>
  <c r="J110" i="1" a="1"/>
  <c r="J110" i="1" s="1"/>
  <c r="L110" i="1" s="1"/>
  <c r="J174" i="1" a="1"/>
  <c r="J174" i="1" s="1"/>
  <c r="L174" i="1" s="1"/>
  <c r="J53" i="1" a="1"/>
  <c r="J53" i="1" s="1"/>
  <c r="L53" i="1" s="1"/>
  <c r="J117" i="1" a="1"/>
  <c r="J117" i="1" s="1"/>
  <c r="L117" i="1" s="1"/>
  <c r="J181" i="1" a="1"/>
  <c r="J181" i="1" s="1"/>
  <c r="L181" i="1" s="1"/>
  <c r="J67" i="1" a="1"/>
  <c r="J67" i="1" s="1"/>
  <c r="L67" i="1" s="1"/>
  <c r="J131" i="1" a="1"/>
  <c r="J131" i="1" s="1"/>
  <c r="L131" i="1" s="1"/>
  <c r="J50" i="1" a="1"/>
  <c r="J50" i="1" s="1"/>
  <c r="L50" i="1" s="1"/>
  <c r="J42" i="1" a="1"/>
  <c r="J42" i="1" s="1"/>
  <c r="L42" i="1" s="1"/>
  <c r="J106" i="1" a="1"/>
  <c r="J106" i="1" s="1"/>
  <c r="L106" i="1" s="1"/>
  <c r="J170" i="1" a="1"/>
  <c r="J170" i="1" s="1"/>
  <c r="L170" i="1" s="1"/>
  <c r="J159" i="1" a="1"/>
  <c r="J159" i="1" s="1"/>
  <c r="L159" i="1" s="1"/>
  <c r="J62" i="1" a="1"/>
  <c r="J62" i="1" s="1"/>
  <c r="L62" i="1" s="1"/>
  <c r="J165" i="1" a="1"/>
  <c r="J165" i="1" s="1"/>
  <c r="L165" i="1" s="1"/>
  <c r="J178" i="1" a="1"/>
  <c r="J178" i="1" s="1"/>
  <c r="L178" i="1" s="1"/>
  <c r="J153" i="1" a="1"/>
  <c r="J153" i="1" s="1"/>
  <c r="L153" i="1" s="1"/>
  <c r="J38" i="1" a="1"/>
  <c r="J38" i="1" s="1"/>
  <c r="L38" i="1" s="1"/>
  <c r="J102" i="1" a="1"/>
  <c r="J102" i="1" s="1"/>
  <c r="L102" i="1" s="1"/>
  <c r="J166" i="1" a="1"/>
  <c r="J166" i="1" s="1"/>
  <c r="L166" i="1" s="1"/>
  <c r="J7" i="1" a="1"/>
  <c r="J7" i="1" s="1"/>
  <c r="L7" i="1" s="1"/>
  <c r="J71" i="1" a="1"/>
  <c r="J71" i="1" s="1"/>
  <c r="L71" i="1" s="1"/>
  <c r="J135" i="1" a="1"/>
  <c r="J135" i="1" s="1"/>
  <c r="L135" i="1" s="1"/>
  <c r="J95" i="1" a="1"/>
  <c r="J95" i="1" s="1"/>
  <c r="L95" i="1" s="1"/>
  <c r="J52" i="1" a="1"/>
  <c r="J52" i="1" s="1"/>
  <c r="L52" i="1" s="1"/>
  <c r="J116" i="1" a="1"/>
  <c r="J116" i="1" s="1"/>
  <c r="L116" i="1" s="1"/>
  <c r="J180" i="1" a="1"/>
  <c r="J180" i="1" s="1"/>
  <c r="L180" i="1" s="1"/>
  <c r="J66" i="1" a="1"/>
  <c r="J66" i="1" s="1"/>
  <c r="L66" i="1" s="1"/>
  <c r="J130" i="1" a="1"/>
  <c r="J130" i="1" s="1"/>
  <c r="L130" i="1" s="1"/>
  <c r="J9" i="1" a="1"/>
  <c r="J9" i="1" s="1"/>
  <c r="L9" i="1" s="1"/>
  <c r="J73" i="1" a="1"/>
  <c r="J73" i="1" s="1"/>
  <c r="L73" i="1" s="1"/>
  <c r="J137" i="1" a="1"/>
  <c r="J137" i="1" s="1"/>
  <c r="L137" i="1" s="1"/>
  <c r="J88" i="1" a="1"/>
  <c r="J88" i="1" s="1"/>
  <c r="L88" i="1" s="1"/>
  <c r="J48" i="1" a="1"/>
  <c r="J48" i="1" s="1"/>
  <c r="L48" i="1" s="1"/>
  <c r="J112" i="1" a="1"/>
  <c r="J112" i="1" s="1"/>
  <c r="L112" i="1" s="1"/>
  <c r="J176" i="1" a="1"/>
  <c r="J176" i="1" s="1"/>
  <c r="L176" i="1" s="1"/>
  <c r="J4" i="1" a="1"/>
  <c r="J4" i="1" s="1"/>
  <c r="L4" i="1" s="1"/>
  <c r="J68" i="1" a="1"/>
  <c r="J68" i="1" s="1"/>
  <c r="L68" i="1" s="1"/>
  <c r="J132" i="1" a="1"/>
  <c r="J132" i="1" s="1"/>
  <c r="L132" i="1" s="1"/>
  <c r="J89" i="1" a="1"/>
  <c r="J89" i="1" s="1"/>
  <c r="L89" i="1" s="1"/>
  <c r="J44" i="1" a="1"/>
  <c r="J44" i="1" s="1"/>
  <c r="L44" i="1" s="1"/>
  <c r="J108" i="1" a="1"/>
  <c r="J108" i="1" s="1"/>
  <c r="L108" i="1" s="1"/>
  <c r="J172" i="1" a="1"/>
  <c r="J172" i="1" s="1"/>
  <c r="L172" i="1" s="1"/>
  <c r="J13" i="1" a="1"/>
  <c r="J13" i="1" s="1"/>
  <c r="L13" i="1" s="1"/>
  <c r="J77" i="1" a="1"/>
  <c r="J77" i="1" s="1"/>
  <c r="L77" i="1" s="1"/>
  <c r="J141" i="1" a="1"/>
  <c r="J141" i="1" s="1"/>
  <c r="L141" i="1" s="1"/>
  <c r="J120" i="1" a="1"/>
  <c r="J120" i="1" s="1"/>
  <c r="L120" i="1" s="1"/>
  <c r="J59" i="1" a="1"/>
  <c r="J59" i="1" s="1"/>
  <c r="L59" i="1" s="1"/>
  <c r="J123" i="1" a="1"/>
  <c r="J123" i="1" s="1"/>
  <c r="L123" i="1" s="1"/>
  <c r="J8" i="1" a="1"/>
  <c r="J8" i="1" s="1"/>
  <c r="L8" i="1" s="1"/>
  <c r="J72" i="1" a="1"/>
  <c r="J72" i="1" s="1"/>
  <c r="L72" i="1" s="1"/>
  <c r="J136" i="1" a="1"/>
  <c r="J136" i="1" s="1"/>
  <c r="L136" i="1" s="1"/>
  <c r="J22" i="1" a="1"/>
  <c r="J22" i="1" s="1"/>
  <c r="L22" i="1" s="1"/>
  <c r="J86" i="1" a="1"/>
  <c r="J86" i="1" s="1"/>
  <c r="L86" i="1" s="1"/>
  <c r="J150" i="1" a="1"/>
  <c r="J150" i="1" s="1"/>
  <c r="L150" i="1" s="1"/>
  <c r="J127" i="1" a="1"/>
  <c r="J127" i="1" s="1"/>
  <c r="L127" i="1" s="1"/>
  <c r="J55" i="1" a="1"/>
  <c r="J55" i="1" s="1"/>
  <c r="L55" i="1" s="1"/>
  <c r="J119" i="1" a="1"/>
  <c r="J119" i="1" s="1"/>
  <c r="L119" i="1" s="1"/>
  <c r="J3" i="1" a="1"/>
  <c r="J3" i="1" s="1"/>
  <c r="L3" i="1" s="1"/>
  <c r="J11" i="1" a="1"/>
  <c r="J11" i="1" s="1"/>
  <c r="L11" i="1" s="1"/>
  <c r="J75" i="1" a="1"/>
  <c r="J75" i="1" s="1"/>
  <c r="L75" i="1" s="1"/>
  <c r="J139" i="1" a="1"/>
  <c r="J139" i="1" s="1"/>
  <c r="L139" i="1" s="1"/>
  <c r="GU1" i="2"/>
  <c r="GC1" i="2"/>
  <c r="GD1" i="2"/>
  <c r="GE1" i="2" s="1"/>
  <c r="GF1" i="2" s="1"/>
  <c r="GG1" i="2" s="1"/>
  <c r="GH1" i="2" s="1"/>
  <c r="GI1" i="2" s="1"/>
  <c r="GJ1" i="2" s="1"/>
  <c r="GC2" i="2" a="1"/>
  <c r="GC3" i="2" s="1"/>
  <c r="GC19" i="2" s="1"/>
  <c r="GD2" i="2" a="1"/>
  <c r="GD2" i="2" s="1"/>
  <c r="GE2" i="2" a="1"/>
  <c r="GE2" i="2" s="1"/>
  <c r="GF2" i="2" a="1"/>
  <c r="GF4" i="2" s="1"/>
  <c r="GF23" i="2" s="1"/>
  <c r="GG2" i="2" a="1"/>
  <c r="GG2" i="2" s="1"/>
  <c r="GH2" i="2" a="1"/>
  <c r="GH4" i="2" s="1"/>
  <c r="GH23" i="2" s="1"/>
  <c r="GI2" i="2" a="1"/>
  <c r="GI2" i="2" s="1"/>
  <c r="CZ1" i="2"/>
  <c r="DA1" i="2"/>
  <c r="DB1" i="2" s="1"/>
  <c r="DC1" i="2" s="1"/>
  <c r="DD1" i="2" s="1"/>
  <c r="DE1" i="2" s="1"/>
  <c r="CZ2" i="2" a="1"/>
  <c r="DA2" i="2" a="1"/>
  <c r="DA3" i="2" s="1"/>
  <c r="DA19" i="2" s="1"/>
  <c r="DB2" i="2" a="1"/>
  <c r="DC2" i="2" a="1"/>
  <c r="DC3" i="2" s="1"/>
  <c r="DC19" i="2" s="1"/>
  <c r="DD2" i="2" a="1"/>
  <c r="D1" i="2"/>
  <c r="E1" i="2" s="1"/>
  <c r="D2" i="2" a="1"/>
  <c r="D2" i="2" s="1"/>
  <c r="C2" i="2" a="1"/>
  <c r="C2" i="2" s="1"/>
  <c r="R22" i="1"/>
  <c r="R23" i="1"/>
  <c r="R21" i="1"/>
  <c r="Q22" i="1"/>
  <c r="Q23" i="1"/>
  <c r="Q21" i="1"/>
  <c r="P23" i="1"/>
  <c r="P22" i="1"/>
  <c r="P21" i="1"/>
  <c r="U21" i="1" a="1"/>
  <c r="U21" i="1" s="1"/>
  <c r="O21" i="1" a="1"/>
  <c r="O21" i="1" s="1"/>
  <c r="O17" i="1"/>
  <c r="H182" i="1"/>
  <c r="G182" i="1"/>
  <c r="E182" i="1"/>
  <c r="H181" i="1"/>
  <c r="G181" i="1"/>
  <c r="E181" i="1"/>
  <c r="H180" i="1"/>
  <c r="G180" i="1"/>
  <c r="E180" i="1"/>
  <c r="H179" i="1"/>
  <c r="G179" i="1"/>
  <c r="E179" i="1"/>
  <c r="H178" i="1"/>
  <c r="G178" i="1"/>
  <c r="E178" i="1"/>
  <c r="H177" i="1"/>
  <c r="G177" i="1"/>
  <c r="E177" i="1"/>
  <c r="H176" i="1"/>
  <c r="G176" i="1"/>
  <c r="E176" i="1"/>
  <c r="H175" i="1"/>
  <c r="G175" i="1"/>
  <c r="E175" i="1"/>
  <c r="H174" i="1"/>
  <c r="G174" i="1"/>
  <c r="E174" i="1"/>
  <c r="H173" i="1"/>
  <c r="G173" i="1"/>
  <c r="E173" i="1"/>
  <c r="H172" i="1"/>
  <c r="G172" i="1"/>
  <c r="E172" i="1"/>
  <c r="H171" i="1"/>
  <c r="G171" i="1"/>
  <c r="E171" i="1"/>
  <c r="H170" i="1"/>
  <c r="G170" i="1"/>
  <c r="E170" i="1"/>
  <c r="H169" i="1"/>
  <c r="G169" i="1"/>
  <c r="E169" i="1"/>
  <c r="H168" i="1"/>
  <c r="G168" i="1"/>
  <c r="E168" i="1"/>
  <c r="H167" i="1"/>
  <c r="G167" i="1"/>
  <c r="E167" i="1"/>
  <c r="H166" i="1"/>
  <c r="G166" i="1"/>
  <c r="E166" i="1"/>
  <c r="H165" i="1"/>
  <c r="G165" i="1"/>
  <c r="E165" i="1"/>
  <c r="H164" i="1"/>
  <c r="G164" i="1"/>
  <c r="E164" i="1"/>
  <c r="H163" i="1"/>
  <c r="G163" i="1"/>
  <c r="E163" i="1"/>
  <c r="H162" i="1"/>
  <c r="G162" i="1"/>
  <c r="E162" i="1"/>
  <c r="H161" i="1"/>
  <c r="G161" i="1"/>
  <c r="E161" i="1"/>
  <c r="H160" i="1"/>
  <c r="G160" i="1"/>
  <c r="E160" i="1"/>
  <c r="H159" i="1"/>
  <c r="G159" i="1"/>
  <c r="E159" i="1"/>
  <c r="H158" i="1"/>
  <c r="G158" i="1"/>
  <c r="E158" i="1"/>
  <c r="H157" i="1"/>
  <c r="G157" i="1"/>
  <c r="E157" i="1"/>
  <c r="H156" i="1"/>
  <c r="G156" i="1"/>
  <c r="E156" i="1"/>
  <c r="H155" i="1"/>
  <c r="G155" i="1"/>
  <c r="E155" i="1"/>
  <c r="H154" i="1"/>
  <c r="G154" i="1"/>
  <c r="E154" i="1"/>
  <c r="H153" i="1"/>
  <c r="G153" i="1"/>
  <c r="E153" i="1"/>
  <c r="H152" i="1"/>
  <c r="G152" i="1"/>
  <c r="E152" i="1"/>
  <c r="H151" i="1"/>
  <c r="G151" i="1"/>
  <c r="E151" i="1"/>
  <c r="H150" i="1"/>
  <c r="G150" i="1"/>
  <c r="E150" i="1"/>
  <c r="H149" i="1"/>
  <c r="G149" i="1"/>
  <c r="E149" i="1"/>
  <c r="H148" i="1"/>
  <c r="G148" i="1"/>
  <c r="E148" i="1"/>
  <c r="H147" i="1"/>
  <c r="G147" i="1"/>
  <c r="E147" i="1"/>
  <c r="H146" i="1"/>
  <c r="G146" i="1"/>
  <c r="E146" i="1"/>
  <c r="H145" i="1"/>
  <c r="G145" i="1"/>
  <c r="E145" i="1"/>
  <c r="H144" i="1"/>
  <c r="G144" i="1"/>
  <c r="E144" i="1"/>
  <c r="H143" i="1"/>
  <c r="G143" i="1"/>
  <c r="E143" i="1"/>
  <c r="H142" i="1"/>
  <c r="G142" i="1"/>
  <c r="E142" i="1"/>
  <c r="H141" i="1"/>
  <c r="G141" i="1"/>
  <c r="E141" i="1"/>
  <c r="H140" i="1"/>
  <c r="G140" i="1"/>
  <c r="E140" i="1"/>
  <c r="H139" i="1"/>
  <c r="G139" i="1"/>
  <c r="E139" i="1"/>
  <c r="H138" i="1"/>
  <c r="G138" i="1"/>
  <c r="E138" i="1"/>
  <c r="H137" i="1"/>
  <c r="G137" i="1"/>
  <c r="E137" i="1"/>
  <c r="H136" i="1"/>
  <c r="G136" i="1"/>
  <c r="E136" i="1"/>
  <c r="H135" i="1"/>
  <c r="G135" i="1"/>
  <c r="E135" i="1"/>
  <c r="H134" i="1"/>
  <c r="G134" i="1"/>
  <c r="E134" i="1"/>
  <c r="H133" i="1"/>
  <c r="G133" i="1"/>
  <c r="E133" i="1"/>
  <c r="H132" i="1"/>
  <c r="G132" i="1"/>
  <c r="E132" i="1"/>
  <c r="H131" i="1"/>
  <c r="G131" i="1"/>
  <c r="E131" i="1"/>
  <c r="H130" i="1"/>
  <c r="G130" i="1"/>
  <c r="E130" i="1"/>
  <c r="H129" i="1"/>
  <c r="G129" i="1"/>
  <c r="E129" i="1"/>
  <c r="H128" i="1"/>
  <c r="G128" i="1"/>
  <c r="E128" i="1"/>
  <c r="H127" i="1"/>
  <c r="G127" i="1"/>
  <c r="E127" i="1"/>
  <c r="H126" i="1"/>
  <c r="G126" i="1"/>
  <c r="E126" i="1"/>
  <c r="H125" i="1"/>
  <c r="G125" i="1"/>
  <c r="E125" i="1"/>
  <c r="H124" i="1"/>
  <c r="G124" i="1"/>
  <c r="E124" i="1"/>
  <c r="H123" i="1"/>
  <c r="G123" i="1"/>
  <c r="E123" i="1"/>
  <c r="H122" i="1"/>
  <c r="G122" i="1"/>
  <c r="E122" i="1"/>
  <c r="H121" i="1"/>
  <c r="G121" i="1"/>
  <c r="E121" i="1"/>
  <c r="H120" i="1"/>
  <c r="G120" i="1"/>
  <c r="E120" i="1"/>
  <c r="H119" i="1"/>
  <c r="G119" i="1"/>
  <c r="E119" i="1"/>
  <c r="H118" i="1"/>
  <c r="G118" i="1"/>
  <c r="E118" i="1"/>
  <c r="H117" i="1"/>
  <c r="G117" i="1"/>
  <c r="E117" i="1"/>
  <c r="H116" i="1"/>
  <c r="G116" i="1"/>
  <c r="E116" i="1"/>
  <c r="H115" i="1"/>
  <c r="G115" i="1"/>
  <c r="E115" i="1"/>
  <c r="H114" i="1"/>
  <c r="G114" i="1"/>
  <c r="E114" i="1"/>
  <c r="H113" i="1"/>
  <c r="G113" i="1"/>
  <c r="E113" i="1"/>
  <c r="H112" i="1"/>
  <c r="G112" i="1"/>
  <c r="E112" i="1"/>
  <c r="H111" i="1"/>
  <c r="G111" i="1"/>
  <c r="E111" i="1"/>
  <c r="H110" i="1"/>
  <c r="G110" i="1"/>
  <c r="E110" i="1"/>
  <c r="H109" i="1"/>
  <c r="G109" i="1"/>
  <c r="E109" i="1"/>
  <c r="H108" i="1"/>
  <c r="G108" i="1"/>
  <c r="E108" i="1"/>
  <c r="H107" i="1"/>
  <c r="G107" i="1"/>
  <c r="E107" i="1"/>
  <c r="H106" i="1"/>
  <c r="G106" i="1"/>
  <c r="E106" i="1"/>
  <c r="H105" i="1"/>
  <c r="G105" i="1"/>
  <c r="E105" i="1"/>
  <c r="H104" i="1"/>
  <c r="G104" i="1"/>
  <c r="E104" i="1"/>
  <c r="H103" i="1"/>
  <c r="G103" i="1"/>
  <c r="E103" i="1"/>
  <c r="H102" i="1"/>
  <c r="G102" i="1"/>
  <c r="E102" i="1"/>
  <c r="H101" i="1"/>
  <c r="G101" i="1"/>
  <c r="E101" i="1"/>
  <c r="H100" i="1"/>
  <c r="G100" i="1"/>
  <c r="E100" i="1"/>
  <c r="H99" i="1"/>
  <c r="G99" i="1"/>
  <c r="E99" i="1"/>
  <c r="H98" i="1"/>
  <c r="G98" i="1"/>
  <c r="E98" i="1"/>
  <c r="H97" i="1"/>
  <c r="G97" i="1"/>
  <c r="E97" i="1"/>
  <c r="H96" i="1"/>
  <c r="G96" i="1"/>
  <c r="E96" i="1"/>
  <c r="H95" i="1"/>
  <c r="G95" i="1"/>
  <c r="E95" i="1"/>
  <c r="H94" i="1"/>
  <c r="G94" i="1"/>
  <c r="E94" i="1"/>
  <c r="H93" i="1"/>
  <c r="G93" i="1"/>
  <c r="E93" i="1"/>
  <c r="H92" i="1"/>
  <c r="G92" i="1"/>
  <c r="E92" i="1"/>
  <c r="H91" i="1"/>
  <c r="G91" i="1"/>
  <c r="E91" i="1"/>
  <c r="H90" i="1"/>
  <c r="G90" i="1"/>
  <c r="E90" i="1"/>
  <c r="H89" i="1"/>
  <c r="G89" i="1"/>
  <c r="E89" i="1"/>
  <c r="H88" i="1"/>
  <c r="G88" i="1"/>
  <c r="E88" i="1"/>
  <c r="H87" i="1"/>
  <c r="G87" i="1"/>
  <c r="E87" i="1"/>
  <c r="H86" i="1"/>
  <c r="G86" i="1"/>
  <c r="E86" i="1"/>
  <c r="H85" i="1"/>
  <c r="G85" i="1"/>
  <c r="E85" i="1"/>
  <c r="H84" i="1"/>
  <c r="G84" i="1"/>
  <c r="E84" i="1"/>
  <c r="H83" i="1"/>
  <c r="G83" i="1"/>
  <c r="E83" i="1"/>
  <c r="H82" i="1"/>
  <c r="G82" i="1"/>
  <c r="E82" i="1"/>
  <c r="H81" i="1"/>
  <c r="G81" i="1"/>
  <c r="E81" i="1"/>
  <c r="H80" i="1"/>
  <c r="G80" i="1"/>
  <c r="E80" i="1"/>
  <c r="H79" i="1"/>
  <c r="G79" i="1"/>
  <c r="E79" i="1"/>
  <c r="H78" i="1"/>
  <c r="G78" i="1"/>
  <c r="E78" i="1"/>
  <c r="H77" i="1"/>
  <c r="G77" i="1"/>
  <c r="E77" i="1"/>
  <c r="H76" i="1"/>
  <c r="G76" i="1"/>
  <c r="E76" i="1"/>
  <c r="H75" i="1"/>
  <c r="G75" i="1"/>
  <c r="E75" i="1"/>
  <c r="H74" i="1"/>
  <c r="G74" i="1"/>
  <c r="E74" i="1"/>
  <c r="H73" i="1"/>
  <c r="G73" i="1"/>
  <c r="E73" i="1"/>
  <c r="H72" i="1"/>
  <c r="G72" i="1"/>
  <c r="E72" i="1"/>
  <c r="H71" i="1"/>
  <c r="G71" i="1"/>
  <c r="E71" i="1"/>
  <c r="H70" i="1"/>
  <c r="G70" i="1"/>
  <c r="E70" i="1"/>
  <c r="H69" i="1"/>
  <c r="G69" i="1"/>
  <c r="E69" i="1"/>
  <c r="H68" i="1"/>
  <c r="G68" i="1"/>
  <c r="E68" i="1"/>
  <c r="H67" i="1"/>
  <c r="G67" i="1"/>
  <c r="E67" i="1"/>
  <c r="H66" i="1"/>
  <c r="G66" i="1"/>
  <c r="E66" i="1"/>
  <c r="H65" i="1"/>
  <c r="G65" i="1"/>
  <c r="E65" i="1"/>
  <c r="H64" i="1"/>
  <c r="G64" i="1"/>
  <c r="E64" i="1"/>
  <c r="H63" i="1"/>
  <c r="G63" i="1"/>
  <c r="E63" i="1"/>
  <c r="H62" i="1"/>
  <c r="G62" i="1"/>
  <c r="E62" i="1"/>
  <c r="H61" i="1"/>
  <c r="G61" i="1"/>
  <c r="E61" i="1"/>
  <c r="H60" i="1"/>
  <c r="G60" i="1"/>
  <c r="E60" i="1"/>
  <c r="H59" i="1"/>
  <c r="G59" i="1"/>
  <c r="E59" i="1"/>
  <c r="H58" i="1"/>
  <c r="G58" i="1"/>
  <c r="E58" i="1"/>
  <c r="H57" i="1"/>
  <c r="G57" i="1"/>
  <c r="E57" i="1"/>
  <c r="H56" i="1"/>
  <c r="G56" i="1"/>
  <c r="E56" i="1"/>
  <c r="H55" i="1"/>
  <c r="G55" i="1"/>
  <c r="E55" i="1"/>
  <c r="H54" i="1"/>
  <c r="G54" i="1"/>
  <c r="E54" i="1"/>
  <c r="H53" i="1"/>
  <c r="G53" i="1"/>
  <c r="E53" i="1"/>
  <c r="H52" i="1"/>
  <c r="G52" i="1"/>
  <c r="E52" i="1"/>
  <c r="H51" i="1"/>
  <c r="G51" i="1"/>
  <c r="E51" i="1"/>
  <c r="H50" i="1"/>
  <c r="G50" i="1"/>
  <c r="E50" i="1"/>
  <c r="H49" i="1"/>
  <c r="G49" i="1"/>
  <c r="E49" i="1"/>
  <c r="H48" i="1"/>
  <c r="G48" i="1"/>
  <c r="E48" i="1"/>
  <c r="H47" i="1"/>
  <c r="G47" i="1"/>
  <c r="E47" i="1"/>
  <c r="H46" i="1"/>
  <c r="G46" i="1"/>
  <c r="E46" i="1"/>
  <c r="H45" i="1"/>
  <c r="G45" i="1"/>
  <c r="E45" i="1"/>
  <c r="H44" i="1"/>
  <c r="G44" i="1"/>
  <c r="E44" i="1"/>
  <c r="H43" i="1"/>
  <c r="G43" i="1"/>
  <c r="E43" i="1"/>
  <c r="H42" i="1"/>
  <c r="G42" i="1"/>
  <c r="E42" i="1"/>
  <c r="H41" i="1"/>
  <c r="G41" i="1"/>
  <c r="E41" i="1"/>
  <c r="H40" i="1"/>
  <c r="G40" i="1"/>
  <c r="E40" i="1"/>
  <c r="H39" i="1"/>
  <c r="G39" i="1"/>
  <c r="E39" i="1"/>
  <c r="H38" i="1"/>
  <c r="G38" i="1"/>
  <c r="E38" i="1"/>
  <c r="H37" i="1"/>
  <c r="G37" i="1"/>
  <c r="E37" i="1"/>
  <c r="H36" i="1"/>
  <c r="G36" i="1"/>
  <c r="E36" i="1"/>
  <c r="H35" i="1"/>
  <c r="G35" i="1"/>
  <c r="E35" i="1"/>
  <c r="H34" i="1"/>
  <c r="G34" i="1"/>
  <c r="E34" i="1"/>
  <c r="H33" i="1"/>
  <c r="G33" i="1"/>
  <c r="E33" i="1"/>
  <c r="H32" i="1"/>
  <c r="G32" i="1"/>
  <c r="E32" i="1"/>
  <c r="H31" i="1"/>
  <c r="G31" i="1"/>
  <c r="E31" i="1"/>
  <c r="H30" i="1"/>
  <c r="G30" i="1"/>
  <c r="E30" i="1"/>
  <c r="H29" i="1"/>
  <c r="G29" i="1"/>
  <c r="E29" i="1"/>
  <c r="H28" i="1"/>
  <c r="G28" i="1"/>
  <c r="E28" i="1"/>
  <c r="H27" i="1"/>
  <c r="G27" i="1"/>
  <c r="E27" i="1"/>
  <c r="H26" i="1"/>
  <c r="G26" i="1"/>
  <c r="E26" i="1"/>
  <c r="H25" i="1"/>
  <c r="G25" i="1"/>
  <c r="E25" i="1"/>
  <c r="H24" i="1"/>
  <c r="G24" i="1"/>
  <c r="E24" i="1"/>
  <c r="H23" i="1"/>
  <c r="G23" i="1"/>
  <c r="E23" i="1"/>
  <c r="H22" i="1"/>
  <c r="G22" i="1"/>
  <c r="E22" i="1"/>
  <c r="H21" i="1"/>
  <c r="G21" i="1"/>
  <c r="E21" i="1"/>
  <c r="H20" i="1"/>
  <c r="G20" i="1"/>
  <c r="E20" i="1"/>
  <c r="H19" i="1"/>
  <c r="G19" i="1"/>
  <c r="E19" i="1"/>
  <c r="H18" i="1"/>
  <c r="G18" i="1"/>
  <c r="E18" i="1"/>
  <c r="H17" i="1"/>
  <c r="G17" i="1"/>
  <c r="E17" i="1"/>
  <c r="H16" i="1"/>
  <c r="G16" i="1"/>
  <c r="E16" i="1"/>
  <c r="H15" i="1"/>
  <c r="G15" i="1"/>
  <c r="E15" i="1"/>
  <c r="H14" i="1"/>
  <c r="G14" i="1"/>
  <c r="E14" i="1"/>
  <c r="H13" i="1"/>
  <c r="G13" i="1"/>
  <c r="E13" i="1"/>
  <c r="H12" i="1"/>
  <c r="G12" i="1"/>
  <c r="E12" i="1"/>
  <c r="H11" i="1"/>
  <c r="G11" i="1"/>
  <c r="E11" i="1"/>
  <c r="H10" i="1"/>
  <c r="G10" i="1"/>
  <c r="E10" i="1"/>
  <c r="H9" i="1"/>
  <c r="G9" i="1"/>
  <c r="E9" i="1"/>
  <c r="H8" i="1"/>
  <c r="G8" i="1"/>
  <c r="E8" i="1"/>
  <c r="H7" i="1"/>
  <c r="G7" i="1"/>
  <c r="E7" i="1"/>
  <c r="H6" i="1"/>
  <c r="G6" i="1"/>
  <c r="E6" i="1"/>
  <c r="H5" i="1"/>
  <c r="G5" i="1"/>
  <c r="E5" i="1"/>
  <c r="H4" i="1"/>
  <c r="G4" i="1"/>
  <c r="E4" i="1"/>
  <c r="H3" i="1"/>
  <c r="G3" i="1"/>
  <c r="E3" i="1"/>
  <c r="O33" i="1" l="1"/>
  <c r="U29" i="1" s="1" a="1"/>
  <c r="GD4" i="2"/>
  <c r="GD23" i="2" s="1"/>
  <c r="GC2" i="2"/>
  <c r="GK1" i="2"/>
  <c r="GJ2" i="2" a="1"/>
  <c r="GG3" i="2"/>
  <c r="GG4" i="2"/>
  <c r="GF2" i="2"/>
  <c r="GF3" i="2"/>
  <c r="GI3" i="2"/>
  <c r="GI4" i="2"/>
  <c r="GE3" i="2"/>
  <c r="GE4" i="2"/>
  <c r="GH2" i="2"/>
  <c r="GH3" i="2"/>
  <c r="GD3" i="2"/>
  <c r="GC4" i="2"/>
  <c r="DF1" i="2"/>
  <c r="DE2" i="2" a="1"/>
  <c r="CZ2" i="2"/>
  <c r="CZ3" i="2"/>
  <c r="CZ4" i="2"/>
  <c r="DD2" i="2"/>
  <c r="DD3" i="2"/>
  <c r="DD4" i="2"/>
  <c r="DC4" i="2"/>
  <c r="DC2" i="2"/>
  <c r="DB2" i="2"/>
  <c r="DB3" i="2"/>
  <c r="DB4" i="2"/>
  <c r="DA4" i="2"/>
  <c r="DA2" i="2"/>
  <c r="F1" i="2"/>
  <c r="E2" i="2" a="1"/>
  <c r="E2" i="2" s="1"/>
  <c r="D4" i="2"/>
  <c r="D23" i="2" s="1"/>
  <c r="D3" i="2"/>
  <c r="D19" i="2" s="1"/>
  <c r="C4" i="2"/>
  <c r="C23" i="2" s="1"/>
  <c r="C3" i="2"/>
  <c r="C19" i="2" s="1"/>
  <c r="V23" i="1"/>
  <c r="U23" i="1"/>
  <c r="W22" i="1"/>
  <c r="V22" i="1"/>
  <c r="U22" i="1"/>
  <c r="W21" i="1"/>
  <c r="V21" i="1"/>
  <c r="W23" i="1"/>
  <c r="I165" i="1" a="1"/>
  <c r="I165" i="1" s="1"/>
  <c r="K165" i="1" s="1"/>
  <c r="I68" i="1" a="1"/>
  <c r="I68" i="1" s="1"/>
  <c r="K68" i="1" s="1"/>
  <c r="I142" i="1" a="1"/>
  <c r="I142" i="1" s="1"/>
  <c r="K142" i="1" s="1"/>
  <c r="I39" i="1" a="1"/>
  <c r="I39" i="1" s="1"/>
  <c r="K39" i="1" s="1"/>
  <c r="I172" i="1" a="1"/>
  <c r="I172" i="1" s="1"/>
  <c r="K172" i="1" s="1"/>
  <c r="I63" i="1" a="1"/>
  <c r="I63" i="1" s="1"/>
  <c r="K63" i="1" s="1"/>
  <c r="I121" i="1" a="1"/>
  <c r="I121" i="1" s="1"/>
  <c r="K121" i="1" s="1"/>
  <c r="I181" i="1" a="1"/>
  <c r="I181" i="1" s="1"/>
  <c r="K181" i="1" s="1"/>
  <c r="I27" i="1" a="1"/>
  <c r="I27" i="1" s="1"/>
  <c r="K27" i="1" s="1"/>
  <c r="I93" i="1" a="1"/>
  <c r="I93" i="1" s="1"/>
  <c r="K93" i="1" s="1"/>
  <c r="I152" i="1" a="1"/>
  <c r="I152" i="1" s="1"/>
  <c r="K152" i="1" s="1"/>
  <c r="I82" i="1" a="1"/>
  <c r="I82" i="1" s="1"/>
  <c r="K82" i="1" s="1"/>
  <c r="I35" i="1" a="1"/>
  <c r="I35" i="1" s="1"/>
  <c r="K35" i="1" s="1"/>
  <c r="I94" i="1" a="1"/>
  <c r="I94" i="1" s="1"/>
  <c r="K94" i="1" s="1"/>
  <c r="I153" i="1" a="1"/>
  <c r="I153" i="1" s="1"/>
  <c r="K153" i="1" s="1"/>
  <c r="I3" i="1" a="1"/>
  <c r="I3" i="1" s="1"/>
  <c r="K3" i="1" s="1"/>
  <c r="I125" i="1" a="1"/>
  <c r="I125" i="1" s="1"/>
  <c r="K125" i="1" s="1"/>
  <c r="I21" i="1" a="1"/>
  <c r="I21" i="1" s="1"/>
  <c r="K21" i="1" s="1"/>
  <c r="I65" i="1" a="1"/>
  <c r="I65" i="1" s="1"/>
  <c r="K65" i="1" s="1"/>
  <c r="I81" i="1" a="1"/>
  <c r="I81" i="1" s="1"/>
  <c r="K81" i="1" s="1"/>
  <c r="I88" i="1" a="1"/>
  <c r="I88" i="1" s="1"/>
  <c r="K88" i="1" s="1"/>
  <c r="I124" i="1" a="1"/>
  <c r="I124" i="1" s="1"/>
  <c r="K124" i="1" s="1"/>
  <c r="I139" i="1" a="1"/>
  <c r="I139" i="1" s="1"/>
  <c r="K139" i="1" s="1"/>
  <c r="I147" i="1" a="1"/>
  <c r="I147" i="1" s="1"/>
  <c r="K147" i="1" s="1"/>
  <c r="I43" i="1" a="1"/>
  <c r="I43" i="1" s="1"/>
  <c r="K43" i="1" s="1"/>
  <c r="I110" i="1" a="1"/>
  <c r="I110" i="1" s="1"/>
  <c r="K110" i="1" s="1"/>
  <c r="I140" i="1" a="1"/>
  <c r="I140" i="1" s="1"/>
  <c r="K140" i="1" s="1"/>
  <c r="O23" i="1"/>
  <c r="O22" i="1"/>
  <c r="I8" i="1" s="1" a="1"/>
  <c r="I8" i="1" s="1"/>
  <c r="K8" i="1" s="1"/>
  <c r="U29" i="1" l="1"/>
  <c r="P29" i="1" s="1"/>
  <c r="Q29" i="1" s="1"/>
  <c r="R29" i="1" s="1"/>
  <c r="W29" i="1"/>
  <c r="V31" i="1"/>
  <c r="U30" i="1"/>
  <c r="V29" i="1"/>
  <c r="W31" i="1"/>
  <c r="P31" i="1" s="1"/>
  <c r="Q31" i="1" s="1"/>
  <c r="R31" i="1" s="1"/>
  <c r="V30" i="1"/>
  <c r="P30" i="1" s="1"/>
  <c r="Q30" i="1" s="1"/>
  <c r="R30" i="1" s="1"/>
  <c r="U31" i="1"/>
  <c r="W30" i="1"/>
  <c r="GI23" i="2"/>
  <c r="GI16" i="2" a="1"/>
  <c r="GI16" i="2" s="1"/>
  <c r="GI19" i="2"/>
  <c r="GC23" i="2"/>
  <c r="GC16" i="2" a="1"/>
  <c r="GC16" i="2" s="1"/>
  <c r="GF19" i="2"/>
  <c r="GD19" i="2"/>
  <c r="GD16" i="2" a="1"/>
  <c r="GD16" i="2" s="1"/>
  <c r="GF16" i="2" a="1"/>
  <c r="GF16" i="2" s="1"/>
  <c r="GJ2" i="2"/>
  <c r="GJ3" i="2"/>
  <c r="GJ4" i="2"/>
  <c r="GH19" i="2"/>
  <c r="GG23" i="2"/>
  <c r="GH16" i="2" a="1"/>
  <c r="GH16" i="2" s="1"/>
  <c r="GG19" i="2"/>
  <c r="GG16" i="2" a="1"/>
  <c r="GG16" i="2" s="1"/>
  <c r="GE23" i="2"/>
  <c r="GE16" i="2" a="1"/>
  <c r="GE16" i="2" s="1"/>
  <c r="GE19" i="2"/>
  <c r="GL1" i="2"/>
  <c r="GK2" i="2" a="1"/>
  <c r="DD19" i="2"/>
  <c r="DB23" i="2"/>
  <c r="CZ23" i="2"/>
  <c r="DB19" i="2"/>
  <c r="CZ19" i="2"/>
  <c r="DE4" i="2"/>
  <c r="DE2" i="2"/>
  <c r="DE3" i="2"/>
  <c r="DB16" i="2" a="1"/>
  <c r="DB16" i="2" s="1"/>
  <c r="DC16" i="2" a="1"/>
  <c r="DC16" i="2" s="1"/>
  <c r="DC23" i="2"/>
  <c r="DG1" i="2"/>
  <c r="DF2" i="2" a="1"/>
  <c r="CZ16" i="2" a="1"/>
  <c r="CZ16" i="2" s="1"/>
  <c r="DD23" i="2"/>
  <c r="DA16" i="2" a="1"/>
  <c r="DA16" i="2" s="1"/>
  <c r="DA23" i="2"/>
  <c r="DD16" i="2" a="1"/>
  <c r="DD16" i="2" s="1"/>
  <c r="D16" i="2" a="1"/>
  <c r="D16" i="2" s="1"/>
  <c r="C16" i="2" a="1"/>
  <c r="C16" i="2" s="1"/>
  <c r="G1" i="2"/>
  <c r="F2" i="2" a="1"/>
  <c r="E3" i="2"/>
  <c r="E19" i="2" s="1"/>
  <c r="E4" i="2"/>
  <c r="E23" i="2" s="1"/>
  <c r="I32" i="1" a="1"/>
  <c r="I32" i="1" s="1"/>
  <c r="K32" i="1" s="1"/>
  <c r="I126" i="1" a="1"/>
  <c r="I126" i="1" s="1"/>
  <c r="K126" i="1" s="1"/>
  <c r="I60" i="1" a="1"/>
  <c r="I60" i="1" s="1"/>
  <c r="K60" i="1" s="1"/>
  <c r="I176" i="1" a="1"/>
  <c r="I176" i="1" s="1"/>
  <c r="K176" i="1" s="1"/>
  <c r="I117" i="1" a="1"/>
  <c r="I117" i="1" s="1"/>
  <c r="K117" i="1" s="1"/>
  <c r="I58" i="1" a="1"/>
  <c r="I58" i="1" s="1"/>
  <c r="K58" i="1" s="1"/>
  <c r="I89" i="1" a="1"/>
  <c r="I89" i="1" s="1"/>
  <c r="K89" i="1" s="1"/>
  <c r="I146" i="1" a="1"/>
  <c r="I146" i="1" s="1"/>
  <c r="K146" i="1" s="1"/>
  <c r="I87" i="1" a="1"/>
  <c r="I87" i="1" s="1"/>
  <c r="K87" i="1" s="1"/>
  <c r="I28" i="1" a="1"/>
  <c r="I28" i="1" s="1"/>
  <c r="K28" i="1" s="1"/>
  <c r="I51" i="1" a="1"/>
  <c r="I51" i="1" s="1"/>
  <c r="K51" i="1" s="1"/>
  <c r="I145" i="1" a="1"/>
  <c r="I145" i="1" s="1"/>
  <c r="K145" i="1" s="1"/>
  <c r="I86" i="1" a="1"/>
  <c r="I86" i="1" s="1"/>
  <c r="K86" i="1" s="1"/>
  <c r="I19" i="1" a="1"/>
  <c r="I19" i="1" s="1"/>
  <c r="K19" i="1" s="1"/>
  <c r="I173" i="1" a="1"/>
  <c r="I173" i="1" s="1"/>
  <c r="K173" i="1" s="1"/>
  <c r="I114" i="1" a="1"/>
  <c r="I114" i="1" s="1"/>
  <c r="K114" i="1" s="1"/>
  <c r="I55" i="1" a="1"/>
  <c r="I55" i="1" s="1"/>
  <c r="K55" i="1" s="1"/>
  <c r="I157" i="1" a="1"/>
  <c r="I157" i="1" s="1"/>
  <c r="K157" i="1" s="1"/>
  <c r="I25" i="1" a="1"/>
  <c r="I25" i="1" s="1"/>
  <c r="K25" i="1" s="1"/>
  <c r="I134" i="1" a="1"/>
  <c r="I134" i="1" s="1"/>
  <c r="K134" i="1" s="1"/>
  <c r="I61" i="1" a="1"/>
  <c r="I61" i="1" s="1"/>
  <c r="K61" i="1" s="1"/>
  <c r="I150" i="1" a="1"/>
  <c r="I150" i="1" s="1"/>
  <c r="K150" i="1" s="1"/>
  <c r="I17" i="1" a="1"/>
  <c r="I17" i="1" s="1"/>
  <c r="K17" i="1" s="1"/>
  <c r="I119" i="1" a="1"/>
  <c r="I119" i="1" s="1"/>
  <c r="K119" i="1" s="1"/>
  <c r="I52" i="1" a="1"/>
  <c r="I52" i="1" s="1"/>
  <c r="K52" i="1" s="1"/>
  <c r="I109" i="1" a="1"/>
  <c r="I109" i="1" s="1"/>
  <c r="K109" i="1" s="1"/>
  <c r="I59" i="1" a="1"/>
  <c r="I59" i="1" s="1"/>
  <c r="K59" i="1" s="1"/>
  <c r="I20" i="1" a="1"/>
  <c r="I20" i="1" s="1"/>
  <c r="K20" i="1" s="1"/>
  <c r="I137" i="1" a="1"/>
  <c r="I137" i="1" s="1"/>
  <c r="K137" i="1" s="1"/>
  <c r="I11" i="1" a="1"/>
  <c r="I11" i="1" s="1"/>
  <c r="K11" i="1" s="1"/>
  <c r="I166" i="1" a="1"/>
  <c r="I166" i="1" s="1"/>
  <c r="K166" i="1" s="1"/>
  <c r="I47" i="1" a="1"/>
  <c r="I47" i="1" s="1"/>
  <c r="K47" i="1" s="1"/>
  <c r="I143" i="1" a="1"/>
  <c r="I143" i="1" s="1"/>
  <c r="K143" i="1" s="1"/>
  <c r="I10" i="1" a="1"/>
  <c r="I10" i="1" s="1"/>
  <c r="K10" i="1" s="1"/>
  <c r="I53" i="1" a="1"/>
  <c r="I53" i="1" s="1"/>
  <c r="K53" i="1" s="1"/>
  <c r="I135" i="1" a="1"/>
  <c r="I135" i="1" s="1"/>
  <c r="K135" i="1" s="1"/>
  <c r="I178" i="1" a="1"/>
  <c r="I178" i="1" s="1"/>
  <c r="K178" i="1" s="1"/>
  <c r="I111" i="1" a="1"/>
  <c r="I111" i="1" s="1"/>
  <c r="K111" i="1" s="1"/>
  <c r="I44" i="1" a="1"/>
  <c r="I44" i="1" s="1"/>
  <c r="K44" i="1" s="1"/>
  <c r="I168" i="1" a="1"/>
  <c r="I168" i="1" s="1"/>
  <c r="K168" i="1" s="1"/>
  <c r="I50" i="1" a="1"/>
  <c r="I50" i="1" s="1"/>
  <c r="K50" i="1" s="1"/>
  <c r="I80" i="1" a="1"/>
  <c r="I80" i="1" s="1"/>
  <c r="K80" i="1" s="1"/>
  <c r="I30" i="1" a="1"/>
  <c r="I30" i="1" s="1"/>
  <c r="K30" i="1" s="1"/>
  <c r="I79" i="1" a="1"/>
  <c r="I79" i="1" s="1"/>
  <c r="K79" i="1" s="1"/>
  <c r="I127" i="1" a="1"/>
  <c r="I127" i="1" s="1"/>
  <c r="K127" i="1" s="1"/>
  <c r="I161" i="1" a="1"/>
  <c r="I161" i="1" s="1"/>
  <c r="K161" i="1" s="1"/>
  <c r="I102" i="1" a="1"/>
  <c r="I102" i="1" s="1"/>
  <c r="K102" i="1" s="1"/>
  <c r="I36" i="1" a="1"/>
  <c r="I36" i="1" s="1"/>
  <c r="K36" i="1" s="1"/>
  <c r="I37" i="1" a="1"/>
  <c r="I37" i="1" s="1"/>
  <c r="K37" i="1" s="1"/>
  <c r="I130" i="1" a="1"/>
  <c r="I130" i="1" s="1"/>
  <c r="K130" i="1" s="1"/>
  <c r="I72" i="1" a="1"/>
  <c r="I72" i="1" s="1"/>
  <c r="K72" i="1" s="1"/>
  <c r="I12" i="1" a="1"/>
  <c r="I12" i="1" s="1"/>
  <c r="K12" i="1" s="1"/>
  <c r="I7" i="1" a="1"/>
  <c r="I7" i="1" s="1"/>
  <c r="K7" i="1" s="1"/>
  <c r="I129" i="1" a="1"/>
  <c r="I129" i="1" s="1"/>
  <c r="K129" i="1" s="1"/>
  <c r="I71" i="1" a="1"/>
  <c r="I71" i="1" s="1"/>
  <c r="K71" i="1" s="1"/>
  <c r="I5" i="1" a="1"/>
  <c r="I5" i="1" s="1"/>
  <c r="K5" i="1" s="1"/>
  <c r="I158" i="1" a="1"/>
  <c r="I158" i="1" s="1"/>
  <c r="K158" i="1" s="1"/>
  <c r="I99" i="1" a="1"/>
  <c r="I99" i="1" s="1"/>
  <c r="K99" i="1" s="1"/>
  <c r="I40" i="1" a="1"/>
  <c r="I40" i="1" s="1"/>
  <c r="K40" i="1" s="1"/>
  <c r="I120" i="1" a="1"/>
  <c r="I120" i="1" s="1"/>
  <c r="K120" i="1" s="1"/>
  <c r="I179" i="1" a="1"/>
  <c r="I179" i="1" s="1"/>
  <c r="K179" i="1" s="1"/>
  <c r="I112" i="1" a="1"/>
  <c r="I112" i="1" s="1"/>
  <c r="K112" i="1" s="1"/>
  <c r="I45" i="1" a="1"/>
  <c r="I45" i="1" s="1"/>
  <c r="K45" i="1" s="1"/>
  <c r="I113" i="1" a="1"/>
  <c r="I113" i="1" s="1"/>
  <c r="K113" i="1" s="1"/>
  <c r="I170" i="1" a="1"/>
  <c r="I170" i="1" s="1"/>
  <c r="K170" i="1" s="1"/>
  <c r="I96" i="1" a="1"/>
  <c r="I96" i="1" s="1"/>
  <c r="K96" i="1" s="1"/>
  <c r="I38" i="1" a="1"/>
  <c r="I38" i="1" s="1"/>
  <c r="K38" i="1" s="1"/>
  <c r="I138" i="1" a="1"/>
  <c r="I138" i="1" s="1"/>
  <c r="K138" i="1" s="1"/>
  <c r="I106" i="1" a="1"/>
  <c r="I106" i="1" s="1"/>
  <c r="K106" i="1" s="1"/>
  <c r="I177" i="1" a="1"/>
  <c r="I177" i="1" s="1"/>
  <c r="K177" i="1" s="1"/>
  <c r="I154" i="1" a="1"/>
  <c r="I154" i="1" s="1"/>
  <c r="K154" i="1" s="1"/>
  <c r="I95" i="1" a="1"/>
  <c r="I95" i="1" s="1"/>
  <c r="K95" i="1" s="1"/>
  <c r="I29" i="1" a="1"/>
  <c r="I29" i="1" s="1"/>
  <c r="K29" i="1" s="1"/>
  <c r="I22" i="1" a="1"/>
  <c r="I22" i="1" s="1"/>
  <c r="K22" i="1" s="1"/>
  <c r="I123" i="1" a="1"/>
  <c r="I123" i="1" s="1"/>
  <c r="K123" i="1" s="1"/>
  <c r="I64" i="1" a="1"/>
  <c r="I64" i="1" s="1"/>
  <c r="K64" i="1" s="1"/>
  <c r="I6" i="1" a="1"/>
  <c r="I6" i="1" s="1"/>
  <c r="K6" i="1" s="1"/>
  <c r="I182" i="1" a="1"/>
  <c r="I182" i="1" s="1"/>
  <c r="K182" i="1" s="1"/>
  <c r="I122" i="1" a="1"/>
  <c r="I122" i="1" s="1"/>
  <c r="K122" i="1" s="1"/>
  <c r="I56" i="1" a="1"/>
  <c r="I56" i="1" s="1"/>
  <c r="K56" i="1" s="1"/>
  <c r="I162" i="1" a="1"/>
  <c r="I162" i="1" s="1"/>
  <c r="K162" i="1" s="1"/>
  <c r="I151" i="1" a="1"/>
  <c r="I151" i="1" s="1"/>
  <c r="K151" i="1" s="1"/>
  <c r="I92" i="1" a="1"/>
  <c r="I92" i="1" s="1"/>
  <c r="K92" i="1" s="1"/>
  <c r="I33" i="1" a="1"/>
  <c r="I33" i="1" s="1"/>
  <c r="K33" i="1" s="1"/>
  <c r="I105" i="1" a="1"/>
  <c r="I105" i="1" s="1"/>
  <c r="K105" i="1" s="1"/>
  <c r="I171" i="1" a="1"/>
  <c r="I171" i="1" s="1"/>
  <c r="K171" i="1" s="1"/>
  <c r="I104" i="1" a="1"/>
  <c r="I104" i="1" s="1"/>
  <c r="K104" i="1" s="1"/>
  <c r="I24" i="1" a="1"/>
  <c r="I24" i="1" s="1"/>
  <c r="K24" i="1" s="1"/>
  <c r="I98" i="1" a="1"/>
  <c r="I98" i="1" s="1"/>
  <c r="K98" i="1" s="1"/>
  <c r="I163" i="1" a="1"/>
  <c r="I163" i="1" s="1"/>
  <c r="K163" i="1" s="1"/>
  <c r="I90" i="1" a="1"/>
  <c r="I90" i="1" s="1"/>
  <c r="K90" i="1" s="1"/>
  <c r="I31" i="1" a="1"/>
  <c r="I31" i="1" s="1"/>
  <c r="K31" i="1" s="1"/>
  <c r="I116" i="1" a="1"/>
  <c r="I116" i="1" s="1"/>
  <c r="K116" i="1" s="1"/>
  <c r="I57" i="1" a="1"/>
  <c r="I57" i="1" s="1"/>
  <c r="K57" i="1" s="1"/>
  <c r="I169" i="1" a="1"/>
  <c r="I169" i="1" s="1"/>
  <c r="K169" i="1" s="1"/>
  <c r="I174" i="1" a="1"/>
  <c r="I174" i="1" s="1"/>
  <c r="K174" i="1" s="1"/>
  <c r="I115" i="1" a="1"/>
  <c r="I115" i="1" s="1"/>
  <c r="K115" i="1" s="1"/>
  <c r="I48" i="1" a="1"/>
  <c r="I48" i="1" s="1"/>
  <c r="K48" i="1" s="1"/>
  <c r="I118" i="1" a="1"/>
  <c r="I118" i="1" s="1"/>
  <c r="K118" i="1" s="1"/>
  <c r="I144" i="1" a="1"/>
  <c r="I144" i="1" s="1"/>
  <c r="K144" i="1" s="1"/>
  <c r="I85" i="1" a="1"/>
  <c r="I85" i="1" s="1"/>
  <c r="K85" i="1" s="1"/>
  <c r="I26" i="1" a="1"/>
  <c r="I26" i="1" s="1"/>
  <c r="K26" i="1" s="1"/>
  <c r="I84" i="1" a="1"/>
  <c r="I84" i="1" s="1"/>
  <c r="K84" i="1" s="1"/>
  <c r="I164" i="1" a="1"/>
  <c r="I164" i="1" s="1"/>
  <c r="K164" i="1" s="1"/>
  <c r="I97" i="1" a="1"/>
  <c r="I97" i="1" s="1"/>
  <c r="K97" i="1" s="1"/>
  <c r="I16" i="1" a="1"/>
  <c r="I16" i="1" s="1"/>
  <c r="K16" i="1" s="1"/>
  <c r="I77" i="1" a="1"/>
  <c r="I77" i="1" s="1"/>
  <c r="K77" i="1" s="1"/>
  <c r="I148" i="1" a="1"/>
  <c r="I148" i="1" s="1"/>
  <c r="K148" i="1" s="1"/>
  <c r="I83" i="1" a="1"/>
  <c r="I83" i="1" s="1"/>
  <c r="K83" i="1" s="1"/>
  <c r="I23" i="1" a="1"/>
  <c r="I23" i="1" s="1"/>
  <c r="K23" i="1" s="1"/>
  <c r="I175" i="1" a="1"/>
  <c r="I175" i="1" s="1"/>
  <c r="K175" i="1" s="1"/>
  <c r="I49" i="1" a="1"/>
  <c r="I49" i="1" s="1"/>
  <c r="K49" i="1" s="1"/>
  <c r="I167" i="1" a="1"/>
  <c r="I167" i="1" s="1"/>
  <c r="K167" i="1" s="1"/>
  <c r="I41" i="1" a="1"/>
  <c r="I41" i="1" s="1"/>
  <c r="K41" i="1" s="1"/>
  <c r="I136" i="1" a="1"/>
  <c r="I136" i="1" s="1"/>
  <c r="K136" i="1" s="1"/>
  <c r="I78" i="1" a="1"/>
  <c r="I78" i="1" s="1"/>
  <c r="K78" i="1" s="1"/>
  <c r="I18" i="1" a="1"/>
  <c r="I18" i="1" s="1"/>
  <c r="K18" i="1" s="1"/>
  <c r="I69" i="1" a="1"/>
  <c r="I69" i="1" s="1"/>
  <c r="K69" i="1" s="1"/>
  <c r="I156" i="1" a="1"/>
  <c r="I156" i="1" s="1"/>
  <c r="K156" i="1" s="1"/>
  <c r="I9" i="1" a="1"/>
  <c r="I9" i="1" s="1"/>
  <c r="K9" i="1" s="1"/>
  <c r="I62" i="1" a="1"/>
  <c r="I62" i="1" s="1"/>
  <c r="K62" i="1" s="1"/>
  <c r="I141" i="1" a="1"/>
  <c r="I141" i="1" s="1"/>
  <c r="K141" i="1" s="1"/>
  <c r="I75" i="1" a="1"/>
  <c r="I75" i="1" s="1"/>
  <c r="K75" i="1" s="1"/>
  <c r="I15" i="1" a="1"/>
  <c r="I15" i="1" s="1"/>
  <c r="K15" i="1" s="1"/>
  <c r="I13" i="1" a="1"/>
  <c r="I13" i="1" s="1"/>
  <c r="K13" i="1" s="1"/>
  <c r="I108" i="1" a="1"/>
  <c r="I108" i="1" s="1"/>
  <c r="K108" i="1" s="1"/>
  <c r="I132" i="1" a="1"/>
  <c r="I132" i="1" s="1"/>
  <c r="K132" i="1" s="1"/>
  <c r="I107" i="1" a="1"/>
  <c r="I107" i="1" s="1"/>
  <c r="K107" i="1" s="1"/>
  <c r="I66" i="1" a="1"/>
  <c r="I66" i="1" s="1"/>
  <c r="K66" i="1" s="1"/>
  <c r="I91" i="1" a="1"/>
  <c r="I91" i="1" s="1"/>
  <c r="K91" i="1" s="1"/>
  <c r="I74" i="1" a="1"/>
  <c r="I74" i="1" s="1"/>
  <c r="K74" i="1" s="1"/>
  <c r="I131" i="1" a="1"/>
  <c r="I131" i="1" s="1"/>
  <c r="K131" i="1" s="1"/>
  <c r="I73" i="1" a="1"/>
  <c r="I73" i="1" s="1"/>
  <c r="K73" i="1" s="1"/>
  <c r="I155" i="1" a="1"/>
  <c r="I155" i="1" s="1"/>
  <c r="K155" i="1" s="1"/>
  <c r="I160" i="1" a="1"/>
  <c r="I160" i="1" s="1"/>
  <c r="K160" i="1" s="1"/>
  <c r="I101" i="1" a="1"/>
  <c r="I101" i="1" s="1"/>
  <c r="K101" i="1" s="1"/>
  <c r="I42" i="1" a="1"/>
  <c r="I42" i="1" s="1"/>
  <c r="K42" i="1" s="1"/>
  <c r="I103" i="1" a="1"/>
  <c r="I103" i="1" s="1"/>
  <c r="K103" i="1" s="1"/>
  <c r="I159" i="1" a="1"/>
  <c r="I159" i="1" s="1"/>
  <c r="K159" i="1" s="1"/>
  <c r="I100" i="1" a="1"/>
  <c r="I100" i="1" s="1"/>
  <c r="K100" i="1" s="1"/>
  <c r="I34" i="1" a="1"/>
  <c r="I34" i="1" s="1"/>
  <c r="K34" i="1" s="1"/>
  <c r="I14" i="1" a="1"/>
  <c r="I14" i="1" s="1"/>
  <c r="K14" i="1" s="1"/>
  <c r="I128" i="1" a="1"/>
  <c r="I128" i="1" s="1"/>
  <c r="K128" i="1" s="1"/>
  <c r="I70" i="1" a="1"/>
  <c r="I70" i="1" s="1"/>
  <c r="K70" i="1" s="1"/>
  <c r="I4" i="1" a="1"/>
  <c r="I4" i="1" s="1"/>
  <c r="K4" i="1" s="1"/>
  <c r="O25" i="1" s="1"/>
  <c r="I54" i="1" a="1"/>
  <c r="I54" i="1" s="1"/>
  <c r="K54" i="1" s="1"/>
  <c r="I149" i="1" a="1"/>
  <c r="I149" i="1" s="1"/>
  <c r="K149" i="1" s="1"/>
  <c r="I76" i="1" a="1"/>
  <c r="I76" i="1" s="1"/>
  <c r="K76" i="1" s="1"/>
  <c r="I180" i="1" a="1"/>
  <c r="I180" i="1" s="1"/>
  <c r="K180" i="1" s="1"/>
  <c r="I46" i="1" a="1"/>
  <c r="I46" i="1" s="1"/>
  <c r="K46" i="1" s="1"/>
  <c r="I133" i="1" a="1"/>
  <c r="I133" i="1" s="1"/>
  <c r="K133" i="1" s="1"/>
  <c r="I67" i="1" a="1"/>
  <c r="I67" i="1" s="1"/>
  <c r="K67" i="1" s="1"/>
  <c r="E16" i="2" l="1" a="1"/>
  <c r="E16" i="2" s="1"/>
  <c r="F179" i="3" a="1"/>
  <c r="F179" i="3" s="1"/>
  <c r="H179" i="3" s="1"/>
  <c r="F171" i="3" a="1"/>
  <c r="F171" i="3" s="1"/>
  <c r="H171" i="3" s="1"/>
  <c r="F163" i="3" a="1"/>
  <c r="F163" i="3" s="1"/>
  <c r="H163" i="3" s="1"/>
  <c r="F155" i="3" a="1"/>
  <c r="F155" i="3" s="1"/>
  <c r="H155" i="3" s="1"/>
  <c r="F147" i="3" a="1"/>
  <c r="F147" i="3" s="1"/>
  <c r="H147" i="3" s="1"/>
  <c r="F139" i="3" a="1"/>
  <c r="F139" i="3" s="1"/>
  <c r="H139" i="3" s="1"/>
  <c r="F131" i="3" a="1"/>
  <c r="F131" i="3" s="1"/>
  <c r="H131" i="3" s="1"/>
  <c r="F123" i="3" a="1"/>
  <c r="F123" i="3" s="1"/>
  <c r="H123" i="3" s="1"/>
  <c r="F115" i="3" a="1"/>
  <c r="F115" i="3" s="1"/>
  <c r="H115" i="3" s="1"/>
  <c r="F107" i="3" a="1"/>
  <c r="F107" i="3" s="1"/>
  <c r="H107" i="3" s="1"/>
  <c r="F178" i="3" a="1"/>
  <c r="F178" i="3" s="1"/>
  <c r="H178" i="3" s="1"/>
  <c r="F170" i="3" a="1"/>
  <c r="F170" i="3" s="1"/>
  <c r="H170" i="3" s="1"/>
  <c r="F162" i="3" a="1"/>
  <c r="F162" i="3" s="1"/>
  <c r="H162" i="3" s="1"/>
  <c r="F154" i="3" a="1"/>
  <c r="F154" i="3" s="1"/>
  <c r="H154" i="3" s="1"/>
  <c r="F146" i="3" a="1"/>
  <c r="F146" i="3" s="1"/>
  <c r="H146" i="3" s="1"/>
  <c r="F138" i="3" a="1"/>
  <c r="F138" i="3" s="1"/>
  <c r="H138" i="3" s="1"/>
  <c r="F130" i="3" a="1"/>
  <c r="F130" i="3" s="1"/>
  <c r="H130" i="3" s="1"/>
  <c r="F122" i="3" a="1"/>
  <c r="F122" i="3" s="1"/>
  <c r="H122" i="3" s="1"/>
  <c r="F114" i="3" a="1"/>
  <c r="F114" i="3" s="1"/>
  <c r="H114" i="3" s="1"/>
  <c r="F106" i="3" a="1"/>
  <c r="F106" i="3" s="1"/>
  <c r="H106" i="3" s="1"/>
  <c r="F98" i="3" a="1"/>
  <c r="F98" i="3" s="1"/>
  <c r="H98" i="3" s="1"/>
  <c r="F90" i="3" a="1"/>
  <c r="F90" i="3" s="1"/>
  <c r="H90" i="3" s="1"/>
  <c r="F82" i="3" a="1"/>
  <c r="F82" i="3" s="1"/>
  <c r="H82" i="3" s="1"/>
  <c r="F74" i="3" a="1"/>
  <c r="F74" i="3" s="1"/>
  <c r="H74" i="3" s="1"/>
  <c r="F177" i="3" a="1"/>
  <c r="F177" i="3" s="1"/>
  <c r="H177" i="3" s="1"/>
  <c r="F169" i="3" a="1"/>
  <c r="F169" i="3" s="1"/>
  <c r="H169" i="3" s="1"/>
  <c r="F161" i="3" a="1"/>
  <c r="F161" i="3" s="1"/>
  <c r="H161" i="3" s="1"/>
  <c r="F153" i="3" a="1"/>
  <c r="F153" i="3" s="1"/>
  <c r="H153" i="3" s="1"/>
  <c r="F145" i="3" a="1"/>
  <c r="F145" i="3" s="1"/>
  <c r="H145" i="3" s="1"/>
  <c r="F137" i="3" a="1"/>
  <c r="F137" i="3" s="1"/>
  <c r="H137" i="3" s="1"/>
  <c r="F129" i="3" a="1"/>
  <c r="F129" i="3" s="1"/>
  <c r="H129" i="3" s="1"/>
  <c r="F121" i="3" a="1"/>
  <c r="F121" i="3" s="1"/>
  <c r="H121" i="3" s="1"/>
  <c r="F113" i="3" a="1"/>
  <c r="F113" i="3" s="1"/>
  <c r="H113" i="3" s="1"/>
  <c r="F105" i="3" a="1"/>
  <c r="F105" i="3" s="1"/>
  <c r="H105" i="3" s="1"/>
  <c r="F97" i="3" a="1"/>
  <c r="F97" i="3" s="1"/>
  <c r="H97" i="3" s="1"/>
  <c r="F89" i="3" a="1"/>
  <c r="F89" i="3" s="1"/>
  <c r="H89" i="3" s="1"/>
  <c r="F81" i="3" a="1"/>
  <c r="F81" i="3" s="1"/>
  <c r="H81" i="3" s="1"/>
  <c r="F73" i="3" a="1"/>
  <c r="F73" i="3" s="1"/>
  <c r="H73" i="3" s="1"/>
  <c r="F176" i="3" a="1"/>
  <c r="F176" i="3" s="1"/>
  <c r="H176" i="3" s="1"/>
  <c r="F168" i="3" a="1"/>
  <c r="F168" i="3" s="1"/>
  <c r="H168" i="3" s="1"/>
  <c r="F160" i="3" a="1"/>
  <c r="F160" i="3" s="1"/>
  <c r="H160" i="3" s="1"/>
  <c r="F152" i="3" a="1"/>
  <c r="F152" i="3" s="1"/>
  <c r="H152" i="3" s="1"/>
  <c r="F144" i="3" a="1"/>
  <c r="F144" i="3" s="1"/>
  <c r="H144" i="3" s="1"/>
  <c r="F136" i="3" a="1"/>
  <c r="F136" i="3" s="1"/>
  <c r="H136" i="3" s="1"/>
  <c r="F128" i="3" a="1"/>
  <c r="F128" i="3" s="1"/>
  <c r="H128" i="3" s="1"/>
  <c r="F120" i="3" a="1"/>
  <c r="F120" i="3" s="1"/>
  <c r="H120" i="3" s="1"/>
  <c r="F112" i="3" a="1"/>
  <c r="F112" i="3" s="1"/>
  <c r="H112" i="3" s="1"/>
  <c r="F104" i="3" a="1"/>
  <c r="F104" i="3" s="1"/>
  <c r="H104" i="3" s="1"/>
  <c r="F175" i="3" a="1"/>
  <c r="F175" i="3" s="1"/>
  <c r="H175" i="3" s="1"/>
  <c r="F167" i="3" a="1"/>
  <c r="F167" i="3" s="1"/>
  <c r="H167" i="3" s="1"/>
  <c r="F159" i="3" a="1"/>
  <c r="F159" i="3" s="1"/>
  <c r="H159" i="3" s="1"/>
  <c r="F151" i="3" a="1"/>
  <c r="F151" i="3" s="1"/>
  <c r="H151" i="3" s="1"/>
  <c r="F143" i="3" a="1"/>
  <c r="F143" i="3" s="1"/>
  <c r="H143" i="3" s="1"/>
  <c r="F135" i="3" a="1"/>
  <c r="F135" i="3" s="1"/>
  <c r="H135" i="3" s="1"/>
  <c r="F127" i="3" a="1"/>
  <c r="F127" i="3" s="1"/>
  <c r="H127" i="3" s="1"/>
  <c r="F119" i="3" a="1"/>
  <c r="F119" i="3" s="1"/>
  <c r="H119" i="3" s="1"/>
  <c r="F111" i="3" a="1"/>
  <c r="F111" i="3" s="1"/>
  <c r="H111" i="3" s="1"/>
  <c r="F103" i="3" a="1"/>
  <c r="F103" i="3" s="1"/>
  <c r="H103" i="3" s="1"/>
  <c r="F181" i="3" a="1"/>
  <c r="F181" i="3" s="1"/>
  <c r="H181" i="3" s="1"/>
  <c r="F173" i="3" a="1"/>
  <c r="F173" i="3" s="1"/>
  <c r="H173" i="3" s="1"/>
  <c r="F165" i="3" a="1"/>
  <c r="F165" i="3" s="1"/>
  <c r="H165" i="3" s="1"/>
  <c r="F157" i="3" a="1"/>
  <c r="F157" i="3" s="1"/>
  <c r="H157" i="3" s="1"/>
  <c r="F149" i="3" a="1"/>
  <c r="F149" i="3" s="1"/>
  <c r="H149" i="3" s="1"/>
  <c r="F141" i="3" a="1"/>
  <c r="F141" i="3" s="1"/>
  <c r="H141" i="3" s="1"/>
  <c r="F133" i="3" a="1"/>
  <c r="F133" i="3" s="1"/>
  <c r="H133" i="3" s="1"/>
  <c r="F125" i="3" a="1"/>
  <c r="F125" i="3" s="1"/>
  <c r="H125" i="3" s="1"/>
  <c r="F117" i="3" a="1"/>
  <c r="F117" i="3" s="1"/>
  <c r="H117" i="3" s="1"/>
  <c r="F109" i="3" a="1"/>
  <c r="F109" i="3" s="1"/>
  <c r="H109" i="3" s="1"/>
  <c r="F101" i="3" a="1"/>
  <c r="F101" i="3" s="1"/>
  <c r="H101" i="3" s="1"/>
  <c r="F93" i="3" a="1"/>
  <c r="F93" i="3" s="1"/>
  <c r="H93" i="3" s="1"/>
  <c r="F85" i="3" a="1"/>
  <c r="F85" i="3" s="1"/>
  <c r="H85" i="3" s="1"/>
  <c r="F180" i="3" a="1"/>
  <c r="F180" i="3" s="1"/>
  <c r="H180" i="3" s="1"/>
  <c r="F172" i="3" a="1"/>
  <c r="F172" i="3" s="1"/>
  <c r="H172" i="3" s="1"/>
  <c r="F164" i="3" a="1"/>
  <c r="F164" i="3" s="1"/>
  <c r="H164" i="3" s="1"/>
  <c r="F156" i="3" a="1"/>
  <c r="F156" i="3" s="1"/>
  <c r="H156" i="3" s="1"/>
  <c r="F148" i="3" a="1"/>
  <c r="F148" i="3" s="1"/>
  <c r="H148" i="3" s="1"/>
  <c r="F140" i="3" a="1"/>
  <c r="F140" i="3" s="1"/>
  <c r="H140" i="3" s="1"/>
  <c r="F132" i="3" a="1"/>
  <c r="F132" i="3" s="1"/>
  <c r="H132" i="3" s="1"/>
  <c r="F124" i="3" a="1"/>
  <c r="F124" i="3" s="1"/>
  <c r="H124" i="3" s="1"/>
  <c r="F116" i="3" a="1"/>
  <c r="F116" i="3" s="1"/>
  <c r="H116" i="3" s="1"/>
  <c r="F108" i="3" a="1"/>
  <c r="F108" i="3" s="1"/>
  <c r="H108" i="3" s="1"/>
  <c r="F100" i="3" a="1"/>
  <c r="F100" i="3" s="1"/>
  <c r="H100" i="3" s="1"/>
  <c r="F92" i="3" a="1"/>
  <c r="F92" i="3" s="1"/>
  <c r="H92" i="3" s="1"/>
  <c r="F84" i="3" a="1"/>
  <c r="F84" i="3" s="1"/>
  <c r="H84" i="3" s="1"/>
  <c r="F76" i="3" a="1"/>
  <c r="F76" i="3" s="1"/>
  <c r="H76" i="3" s="1"/>
  <c r="F182" i="3" a="1"/>
  <c r="F182" i="3" s="1"/>
  <c r="H182" i="3" s="1"/>
  <c r="F150" i="3" a="1"/>
  <c r="F150" i="3" s="1"/>
  <c r="H150" i="3" s="1"/>
  <c r="F118" i="3" a="1"/>
  <c r="F118" i="3" s="1"/>
  <c r="H118" i="3" s="1"/>
  <c r="F95" i="3" a="1"/>
  <c r="F95" i="3" s="1"/>
  <c r="H95" i="3" s="1"/>
  <c r="F87" i="3" a="1"/>
  <c r="F87" i="3" s="1"/>
  <c r="H87" i="3" s="1"/>
  <c r="F75" i="3" a="1"/>
  <c r="F75" i="3" s="1"/>
  <c r="H75" i="3" s="1"/>
  <c r="F64" i="3" a="1"/>
  <c r="F64" i="3" s="1"/>
  <c r="H64" i="3" s="1"/>
  <c r="F56" i="3" a="1"/>
  <c r="F56" i="3" s="1"/>
  <c r="H56" i="3" s="1"/>
  <c r="F48" i="3" a="1"/>
  <c r="F48" i="3" s="1"/>
  <c r="H48" i="3" s="1"/>
  <c r="F40" i="3" a="1"/>
  <c r="F40" i="3" s="1"/>
  <c r="H40" i="3" s="1"/>
  <c r="F34" i="3" a="1"/>
  <c r="F34" i="3" s="1"/>
  <c r="H34" i="3" s="1"/>
  <c r="F26" i="3" a="1"/>
  <c r="F26" i="3" s="1"/>
  <c r="H26" i="3" s="1"/>
  <c r="F18" i="3" a="1"/>
  <c r="F18" i="3" s="1"/>
  <c r="H18" i="3" s="1"/>
  <c r="F77" i="3" a="1"/>
  <c r="F77" i="3" s="1"/>
  <c r="H77" i="3" s="1"/>
  <c r="F63" i="3" a="1"/>
  <c r="F63" i="3" s="1"/>
  <c r="H63" i="3" s="1"/>
  <c r="F55" i="3" a="1"/>
  <c r="F55" i="3" s="1"/>
  <c r="H55" i="3" s="1"/>
  <c r="F47" i="3" a="1"/>
  <c r="F47" i="3" s="1"/>
  <c r="H47" i="3" s="1"/>
  <c r="F39" i="3" a="1"/>
  <c r="F39" i="3" s="1"/>
  <c r="H39" i="3" s="1"/>
  <c r="F158" i="3" a="1"/>
  <c r="F158" i="3" s="1"/>
  <c r="H158" i="3" s="1"/>
  <c r="F126" i="3" a="1"/>
  <c r="F126" i="3" s="1"/>
  <c r="H126" i="3" s="1"/>
  <c r="F99" i="3" a="1"/>
  <c r="F99" i="3" s="1"/>
  <c r="H99" i="3" s="1"/>
  <c r="F96" i="3" a="1"/>
  <c r="F96" i="3" s="1"/>
  <c r="H96" i="3" s="1"/>
  <c r="F91" i="3" a="1"/>
  <c r="F91" i="3" s="1"/>
  <c r="H91" i="3" s="1"/>
  <c r="F88" i="3" a="1"/>
  <c r="F88" i="3" s="1"/>
  <c r="H88" i="3" s="1"/>
  <c r="F83" i="3" a="1"/>
  <c r="F83" i="3" s="1"/>
  <c r="H83" i="3" s="1"/>
  <c r="F78" i="3" a="1"/>
  <c r="F78" i="3" s="1"/>
  <c r="H78" i="3" s="1"/>
  <c r="F71" i="3" a="1"/>
  <c r="F71" i="3" s="1"/>
  <c r="H71" i="3" s="1"/>
  <c r="F70" i="3" a="1"/>
  <c r="F70" i="3" s="1"/>
  <c r="H70" i="3" s="1"/>
  <c r="F62" i="3" a="1"/>
  <c r="F62" i="3" s="1"/>
  <c r="H62" i="3" s="1"/>
  <c r="F54" i="3" a="1"/>
  <c r="F54" i="3" s="1"/>
  <c r="H54" i="3" s="1"/>
  <c r="F46" i="3" a="1"/>
  <c r="F46" i="3" s="1"/>
  <c r="H46" i="3" s="1"/>
  <c r="F38" i="3" a="1"/>
  <c r="F38" i="3" s="1"/>
  <c r="H38" i="3" s="1"/>
  <c r="F79" i="3" a="1"/>
  <c r="F79" i="3" s="1"/>
  <c r="H79" i="3" s="1"/>
  <c r="F72" i="3" a="1"/>
  <c r="F72" i="3" s="1"/>
  <c r="H72" i="3" s="1"/>
  <c r="F69" i="3" a="1"/>
  <c r="F69" i="3" s="1"/>
  <c r="H69" i="3" s="1"/>
  <c r="F61" i="3" a="1"/>
  <c r="F61" i="3" s="1"/>
  <c r="H61" i="3" s="1"/>
  <c r="F53" i="3" a="1"/>
  <c r="F53" i="3" s="1"/>
  <c r="H53" i="3" s="1"/>
  <c r="F45" i="3" a="1"/>
  <c r="F45" i="3" s="1"/>
  <c r="H45" i="3" s="1"/>
  <c r="F37" i="3" a="1"/>
  <c r="F37" i="3" s="1"/>
  <c r="H37" i="3" s="1"/>
  <c r="F32" i="3" a="1"/>
  <c r="F32" i="3" s="1"/>
  <c r="H32" i="3" s="1"/>
  <c r="F30" i="3" a="1"/>
  <c r="F30" i="3" s="1"/>
  <c r="H30" i="3" s="1"/>
  <c r="F24" i="3" a="1"/>
  <c r="F24" i="3" s="1"/>
  <c r="H24" i="3" s="1"/>
  <c r="F22" i="3" a="1"/>
  <c r="F22" i="3" s="1"/>
  <c r="H22" i="3" s="1"/>
  <c r="F166" i="3" a="1"/>
  <c r="F166" i="3" s="1"/>
  <c r="H166" i="3" s="1"/>
  <c r="F134" i="3" a="1"/>
  <c r="F134" i="3" s="1"/>
  <c r="H134" i="3" s="1"/>
  <c r="F68" i="3" a="1"/>
  <c r="F68" i="3" s="1"/>
  <c r="H68" i="3" s="1"/>
  <c r="F60" i="3" a="1"/>
  <c r="F60" i="3" s="1"/>
  <c r="H60" i="3" s="1"/>
  <c r="F52" i="3" a="1"/>
  <c r="F52" i="3" s="1"/>
  <c r="H52" i="3" s="1"/>
  <c r="F44" i="3" a="1"/>
  <c r="F44" i="3" s="1"/>
  <c r="H44" i="3" s="1"/>
  <c r="F36" i="3" a="1"/>
  <c r="F36" i="3" s="1"/>
  <c r="H36" i="3" s="1"/>
  <c r="F80" i="3" a="1"/>
  <c r="F80" i="3" s="1"/>
  <c r="H80" i="3" s="1"/>
  <c r="F67" i="3" a="1"/>
  <c r="F67" i="3" s="1"/>
  <c r="H67" i="3" s="1"/>
  <c r="F59" i="3" a="1"/>
  <c r="F59" i="3" s="1"/>
  <c r="H59" i="3" s="1"/>
  <c r="F51" i="3" a="1"/>
  <c r="F51" i="3" s="1"/>
  <c r="H51" i="3" s="1"/>
  <c r="F43" i="3" a="1"/>
  <c r="F43" i="3" s="1"/>
  <c r="H43" i="3" s="1"/>
  <c r="F102" i="3" a="1"/>
  <c r="F102" i="3" s="1"/>
  <c r="H102" i="3" s="1"/>
  <c r="F94" i="3" a="1"/>
  <c r="F94" i="3" s="1"/>
  <c r="H94" i="3" s="1"/>
  <c r="F86" i="3" a="1"/>
  <c r="F86" i="3" s="1"/>
  <c r="H86" i="3" s="1"/>
  <c r="F65" i="3" a="1"/>
  <c r="F65" i="3" s="1"/>
  <c r="H65" i="3" s="1"/>
  <c r="F57" i="3" a="1"/>
  <c r="F57" i="3" s="1"/>
  <c r="H57" i="3" s="1"/>
  <c r="F49" i="3" a="1"/>
  <c r="F49" i="3" s="1"/>
  <c r="H49" i="3" s="1"/>
  <c r="F41" i="3" a="1"/>
  <c r="F41" i="3" s="1"/>
  <c r="H41" i="3" s="1"/>
  <c r="F35" i="3" a="1"/>
  <c r="F35" i="3" s="1"/>
  <c r="H35" i="3" s="1"/>
  <c r="F31" i="3" a="1"/>
  <c r="F31" i="3" s="1"/>
  <c r="H31" i="3" s="1"/>
  <c r="F174" i="3" a="1"/>
  <c r="F174" i="3" s="1"/>
  <c r="H174" i="3" s="1"/>
  <c r="F58" i="3" a="1"/>
  <c r="F58" i="3" s="1"/>
  <c r="H58" i="3" s="1"/>
  <c r="F33" i="3" a="1"/>
  <c r="F33" i="3" s="1"/>
  <c r="H33" i="3" s="1"/>
  <c r="F12" i="3" a="1"/>
  <c r="F12" i="3" s="1"/>
  <c r="H12" i="3" s="1"/>
  <c r="F5" i="3" a="1"/>
  <c r="F5" i="3" s="1"/>
  <c r="H5" i="3" s="1"/>
  <c r="F10" i="3" a="1"/>
  <c r="F10" i="3" s="1"/>
  <c r="H10" i="3" s="1"/>
  <c r="F11" i="3" a="1"/>
  <c r="F11" i="3" s="1"/>
  <c r="H11" i="3" s="1"/>
  <c r="F4" i="3" a="1"/>
  <c r="F4" i="3" s="1"/>
  <c r="H4" i="3" s="1"/>
  <c r="F6" i="3" a="1"/>
  <c r="F6" i="3" s="1"/>
  <c r="H6" i="3" s="1"/>
  <c r="F66" i="3" a="1"/>
  <c r="F66" i="3" s="1"/>
  <c r="H66" i="3" s="1"/>
  <c r="F25" i="3" a="1"/>
  <c r="F25" i="3" s="1"/>
  <c r="H25" i="3" s="1"/>
  <c r="F23" i="3" a="1"/>
  <c r="F23" i="3" s="1"/>
  <c r="H23" i="3" s="1"/>
  <c r="F9" i="3" a="1"/>
  <c r="F9" i="3" s="1"/>
  <c r="H9" i="3" s="1"/>
  <c r="F13" i="3" a="1"/>
  <c r="F13" i="3" s="1"/>
  <c r="H13" i="3" s="1"/>
  <c r="F110" i="3" a="1"/>
  <c r="F110" i="3" s="1"/>
  <c r="H110" i="3" s="1"/>
  <c r="F42" i="3" a="1"/>
  <c r="F42" i="3" s="1"/>
  <c r="H42" i="3" s="1"/>
  <c r="F8" i="3" a="1"/>
  <c r="F8" i="3" s="1"/>
  <c r="H8" i="3" s="1"/>
  <c r="F3" i="3" a="1"/>
  <c r="F3" i="3" s="1"/>
  <c r="H3" i="3" s="1"/>
  <c r="F29" i="3" a="1"/>
  <c r="F29" i="3" s="1"/>
  <c r="H29" i="3" s="1"/>
  <c r="F27" i="3" a="1"/>
  <c r="F27" i="3" s="1"/>
  <c r="H27" i="3" s="1"/>
  <c r="F17" i="3" a="1"/>
  <c r="F17" i="3" s="1"/>
  <c r="H17" i="3" s="1"/>
  <c r="F16" i="3" a="1"/>
  <c r="F16" i="3" s="1"/>
  <c r="H16" i="3" s="1"/>
  <c r="F15" i="3" a="1"/>
  <c r="F15" i="3" s="1"/>
  <c r="H15" i="3" s="1"/>
  <c r="F142" i="3" a="1"/>
  <c r="F142" i="3" s="1"/>
  <c r="H142" i="3" s="1"/>
  <c r="F50" i="3" a="1"/>
  <c r="F50" i="3" s="1"/>
  <c r="H50" i="3" s="1"/>
  <c r="F28" i="3" a="1"/>
  <c r="F28" i="3" s="1"/>
  <c r="H28" i="3" s="1"/>
  <c r="F21" i="3" a="1"/>
  <c r="F21" i="3" s="1"/>
  <c r="H21" i="3" s="1"/>
  <c r="F20" i="3" a="1"/>
  <c r="F20" i="3" s="1"/>
  <c r="H20" i="3" s="1"/>
  <c r="F19" i="3" a="1"/>
  <c r="F19" i="3" s="1"/>
  <c r="H19" i="3" s="1"/>
  <c r="F14" i="3" a="1"/>
  <c r="F14" i="3" s="1"/>
  <c r="H14" i="3" s="1"/>
  <c r="F7" i="3" a="1"/>
  <c r="F7" i="3" s="1"/>
  <c r="H7" i="3" s="1"/>
  <c r="GC5" i="2" a="1"/>
  <c r="GC5" i="2" s="1"/>
  <c r="GC8" i="2" s="1"/>
  <c r="GC11" i="2" s="1"/>
  <c r="GC7" i="2" a="1"/>
  <c r="GC7" i="2" s="1"/>
  <c r="GC10" i="2" s="1"/>
  <c r="GC13" i="2" s="1"/>
  <c r="GC6" i="2" a="1"/>
  <c r="GC6" i="2" s="1"/>
  <c r="GE5" i="2" a="1"/>
  <c r="GE5" i="2" s="1"/>
  <c r="GE8" i="2" s="1"/>
  <c r="GE11" i="2" s="1"/>
  <c r="GE6" i="2" a="1"/>
  <c r="GE6" i="2" s="1"/>
  <c r="GE9" i="2" s="1"/>
  <c r="GE12" i="2" s="1"/>
  <c r="GE7" i="2" a="1"/>
  <c r="GE7" i="2" s="1"/>
  <c r="GE10" i="2" s="1"/>
  <c r="GE13" i="2" s="1"/>
  <c r="GD5" i="2" a="1"/>
  <c r="GD5" i="2" s="1"/>
  <c r="GD8" i="2" s="1"/>
  <c r="GD11" i="2" s="1"/>
  <c r="GD6" i="2" a="1"/>
  <c r="GD6" i="2" s="1"/>
  <c r="GD9" i="2" s="1"/>
  <c r="GD12" i="2" s="1"/>
  <c r="GD7" i="2" a="1"/>
  <c r="GD7" i="2" s="1"/>
  <c r="GF5" i="2" a="1"/>
  <c r="GF5" i="2" s="1"/>
  <c r="GF8" i="2" s="1"/>
  <c r="GF11" i="2" s="1"/>
  <c r="GF6" i="2" a="1"/>
  <c r="GF6" i="2" s="1"/>
  <c r="GF9" i="2" s="1"/>
  <c r="GF12" i="2" s="1"/>
  <c r="GF7" i="2" a="1"/>
  <c r="GF7" i="2" s="1"/>
  <c r="GI6" i="2" a="1"/>
  <c r="GI6" i="2" s="1"/>
  <c r="GI9" i="2" s="1"/>
  <c r="GI12" i="2" s="1"/>
  <c r="GI5" i="2" a="1"/>
  <c r="GI5" i="2" s="1"/>
  <c r="GI8" i="2" s="1"/>
  <c r="GI11" i="2" s="1"/>
  <c r="GI7" i="2" a="1"/>
  <c r="GI7" i="2" s="1"/>
  <c r="GI10" i="2" s="1"/>
  <c r="GI13" i="2" s="1"/>
  <c r="GH5" i="2" a="1"/>
  <c r="GH5" i="2" s="1"/>
  <c r="GH8" i="2" s="1"/>
  <c r="GH11" i="2" s="1"/>
  <c r="GH6" i="2" a="1"/>
  <c r="GH6" i="2" s="1"/>
  <c r="GH9" i="2" s="1"/>
  <c r="GH12" i="2" s="1"/>
  <c r="GH7" i="2" a="1"/>
  <c r="GH7" i="2" s="1"/>
  <c r="GJ16" i="2" a="1"/>
  <c r="GJ16" i="2" s="1"/>
  <c r="GG5" i="2" a="1"/>
  <c r="GG5" i="2" s="1"/>
  <c r="GG8" i="2" s="1"/>
  <c r="GG11" i="2" s="1"/>
  <c r="GG7" i="2" a="1"/>
  <c r="GG7" i="2" s="1"/>
  <c r="GG10" i="2" s="1"/>
  <c r="GG13" i="2" s="1"/>
  <c r="GG6" i="2" a="1"/>
  <c r="GG6" i="2" s="1"/>
  <c r="GG9" i="2" s="1"/>
  <c r="GG12" i="2" s="1"/>
  <c r="GD20" i="2"/>
  <c r="GK3" i="2"/>
  <c r="GK4" i="2"/>
  <c r="GK2" i="2"/>
  <c r="GJ23" i="2"/>
  <c r="GM1" i="2"/>
  <c r="GL2" i="2" a="1"/>
  <c r="GJ19" i="2"/>
  <c r="DB7" i="2" a="1"/>
  <c r="DB7" i="2" s="1"/>
  <c r="DB10" i="2" s="1"/>
  <c r="DB13" i="2" s="1"/>
  <c r="DB5" i="2" a="1"/>
  <c r="DB5" i="2" s="1"/>
  <c r="DB8" i="2" s="1"/>
  <c r="DB11" i="2" s="1"/>
  <c r="DB6" i="2" a="1"/>
  <c r="DB6" i="2" s="1"/>
  <c r="DB9" i="2" s="1"/>
  <c r="DB12" i="2" s="1"/>
  <c r="CZ6" i="2" a="1"/>
  <c r="CZ6" i="2" s="1"/>
  <c r="CZ9" i="2" s="1"/>
  <c r="CZ12" i="2" s="1"/>
  <c r="CZ7" i="2" a="1"/>
  <c r="CZ7" i="2" s="1"/>
  <c r="CZ10" i="2" s="1"/>
  <c r="CZ13" i="2" s="1"/>
  <c r="CZ5" i="2" a="1"/>
  <c r="CZ5" i="2" s="1"/>
  <c r="CZ8" i="2" s="1"/>
  <c r="CZ11" i="2" s="1"/>
  <c r="DF2" i="2"/>
  <c r="DF3" i="2"/>
  <c r="DF4" i="2"/>
  <c r="DE19" i="2"/>
  <c r="DD6" i="2" a="1"/>
  <c r="DD6" i="2" s="1"/>
  <c r="DD9" i="2" s="1"/>
  <c r="DD12" i="2" s="1"/>
  <c r="DD5" i="2" a="1"/>
  <c r="DD5" i="2" s="1"/>
  <c r="DD8" i="2" s="1"/>
  <c r="DD11" i="2" s="1"/>
  <c r="DD7" i="2" a="1"/>
  <c r="DD7" i="2" s="1"/>
  <c r="DD10" i="2" s="1"/>
  <c r="DD13" i="2" s="1"/>
  <c r="DH1" i="2"/>
  <c r="DG2" i="2" a="1"/>
  <c r="DE16" i="2" a="1"/>
  <c r="DE16" i="2" s="1"/>
  <c r="DB22" i="2"/>
  <c r="DE23" i="2"/>
  <c r="DA5" i="2" a="1"/>
  <c r="DA5" i="2" s="1"/>
  <c r="DA8" i="2" s="1"/>
  <c r="DA11" i="2" s="1"/>
  <c r="DA6" i="2" a="1"/>
  <c r="DA6" i="2" s="1"/>
  <c r="DA7" i="2" a="1"/>
  <c r="DA7" i="2" s="1"/>
  <c r="DA10" i="2" s="1"/>
  <c r="DA13" i="2" s="1"/>
  <c r="DC5" i="2" a="1"/>
  <c r="DC5" i="2" s="1"/>
  <c r="DC8" i="2" s="1"/>
  <c r="DC11" i="2" s="1"/>
  <c r="DC6" i="2" a="1"/>
  <c r="DC6" i="2" s="1"/>
  <c r="DC7" i="2" a="1"/>
  <c r="DC7" i="2" s="1"/>
  <c r="DC10" i="2" s="1"/>
  <c r="DC13" i="2" s="1"/>
  <c r="E5" i="2" a="1"/>
  <c r="E5" i="2" s="1"/>
  <c r="E8" i="2" s="1"/>
  <c r="E11" i="2" s="1"/>
  <c r="E7" i="2" a="1"/>
  <c r="E7" i="2" s="1"/>
  <c r="E10" i="2" s="1"/>
  <c r="E13" i="2" s="1"/>
  <c r="E6" i="2" a="1"/>
  <c r="E6" i="2" s="1"/>
  <c r="E9" i="2" s="1"/>
  <c r="E12" i="2" s="1"/>
  <c r="C7" i="2" a="1"/>
  <c r="C7" i="2" s="1"/>
  <c r="C6" i="2" a="1"/>
  <c r="C6" i="2" s="1"/>
  <c r="C5" i="2" a="1"/>
  <c r="C5" i="2" s="1"/>
  <c r="C8" i="2" s="1"/>
  <c r="C11" i="2" s="1"/>
  <c r="D7" i="2" a="1"/>
  <c r="D7" i="2" s="1"/>
  <c r="D6" i="2" a="1"/>
  <c r="D6" i="2" s="1"/>
  <c r="D5" i="2" a="1"/>
  <c r="D5" i="2" s="1"/>
  <c r="D8" i="2" s="1"/>
  <c r="D11" i="2" s="1"/>
  <c r="F2" i="2"/>
  <c r="F3" i="2"/>
  <c r="F19" i="2" s="1"/>
  <c r="F4" i="2"/>
  <c r="F23" i="2" s="1"/>
  <c r="H1" i="2"/>
  <c r="G2" i="2" a="1"/>
  <c r="DB18" i="2" l="1"/>
  <c r="GF18" i="2"/>
  <c r="C9" i="2"/>
  <c r="C12" i="2" s="1"/>
  <c r="C18" i="2"/>
  <c r="C20" i="2"/>
  <c r="C10" i="2"/>
  <c r="C13" i="2" s="1"/>
  <c r="C24" i="2"/>
  <c r="C22" i="2"/>
  <c r="DB24" i="2"/>
  <c r="GE22" i="2"/>
  <c r="GE20" i="2"/>
  <c r="GE18" i="2"/>
  <c r="D9" i="2"/>
  <c r="D12" i="2" s="1"/>
  <c r="D18" i="2"/>
  <c r="D20" i="2"/>
  <c r="CZ20" i="2"/>
  <c r="GF20" i="2"/>
  <c r="D10" i="2"/>
  <c r="D13" i="2" s="1"/>
  <c r="D22" i="2"/>
  <c r="D24" i="2"/>
  <c r="CZ18" i="2"/>
  <c r="DB20" i="2"/>
  <c r="GD18" i="2"/>
  <c r="GI20" i="2"/>
  <c r="E20" i="2"/>
  <c r="E18" i="2"/>
  <c r="DD24" i="2"/>
  <c r="E24" i="2"/>
  <c r="DD22" i="2"/>
  <c r="GE24" i="2"/>
  <c r="E22" i="2"/>
  <c r="R21" i="3" a="1"/>
  <c r="GG20" i="2"/>
  <c r="GL2" i="2"/>
  <c r="GL3" i="2"/>
  <c r="GL4" i="2"/>
  <c r="GK16" i="2" a="1"/>
  <c r="GK16" i="2" s="1"/>
  <c r="GG24" i="2"/>
  <c r="GC22" i="2"/>
  <c r="GN1" i="2"/>
  <c r="GM2" i="2" a="1"/>
  <c r="GK23" i="2"/>
  <c r="GG22" i="2"/>
  <c r="GI18" i="2"/>
  <c r="GC24" i="2"/>
  <c r="GG18" i="2"/>
  <c r="GI24" i="2"/>
  <c r="GK19" i="2"/>
  <c r="GH20" i="2"/>
  <c r="GI22" i="2"/>
  <c r="GJ5" i="2" a="1"/>
  <c r="GJ5" i="2" s="1"/>
  <c r="GJ8" i="2" s="1"/>
  <c r="GJ11" i="2" s="1"/>
  <c r="GJ6" i="2" a="1"/>
  <c r="GJ6" i="2" s="1"/>
  <c r="GJ9" i="2" s="1"/>
  <c r="GJ12" i="2" s="1"/>
  <c r="GJ7" i="2" a="1"/>
  <c r="GJ7" i="2" s="1"/>
  <c r="GJ10" i="2" s="1"/>
  <c r="GJ13" i="2" s="1"/>
  <c r="GH18" i="2"/>
  <c r="GD10" i="2"/>
  <c r="GD13" i="2" s="1"/>
  <c r="GD24" i="2"/>
  <c r="GD22" i="2"/>
  <c r="GH24" i="2"/>
  <c r="GH22" i="2"/>
  <c r="GH10" i="2"/>
  <c r="GH13" i="2" s="1"/>
  <c r="GC9" i="2"/>
  <c r="GC12" i="2" s="1"/>
  <c r="GC18" i="2"/>
  <c r="GC20" i="2"/>
  <c r="GF24" i="2"/>
  <c r="GF22" i="2"/>
  <c r="GF10" i="2"/>
  <c r="GF13" i="2" s="1"/>
  <c r="CZ22" i="2"/>
  <c r="DC9" i="2"/>
  <c r="DC12" i="2" s="1"/>
  <c r="DC20" i="2"/>
  <c r="DC18" i="2"/>
  <c r="CZ24" i="2"/>
  <c r="DC24" i="2"/>
  <c r="DE5" i="2" a="1"/>
  <c r="DE5" i="2" s="1"/>
  <c r="DE8" i="2" s="1"/>
  <c r="DE11" i="2" s="1"/>
  <c r="DE7" i="2" a="1"/>
  <c r="DE7" i="2" s="1"/>
  <c r="DE10" i="2" s="1"/>
  <c r="DE13" i="2" s="1"/>
  <c r="DE6" i="2" a="1"/>
  <c r="DE6" i="2" s="1"/>
  <c r="DE9" i="2" s="1"/>
  <c r="DE12" i="2" s="1"/>
  <c r="DD18" i="2"/>
  <c r="DC22" i="2"/>
  <c r="DD20" i="2"/>
  <c r="DG4" i="2"/>
  <c r="DG2" i="2"/>
  <c r="DG3" i="2"/>
  <c r="DH2" i="2" a="1"/>
  <c r="DI1" i="2"/>
  <c r="DF23" i="2"/>
  <c r="DA9" i="2"/>
  <c r="DA12" i="2" s="1"/>
  <c r="DA20" i="2"/>
  <c r="DA18" i="2"/>
  <c r="DA22" i="2"/>
  <c r="DF19" i="2"/>
  <c r="DA24" i="2"/>
  <c r="DF16" i="2" a="1"/>
  <c r="DF16" i="2" s="1"/>
  <c r="F16" i="2" a="1"/>
  <c r="F16" i="2" s="1"/>
  <c r="G4" i="2"/>
  <c r="G23" i="2" s="1"/>
  <c r="G3" i="2"/>
  <c r="G19" i="2" s="1"/>
  <c r="G2" i="2"/>
  <c r="I1" i="2"/>
  <c r="H2" i="2" a="1"/>
  <c r="R23" i="3" l="1"/>
  <c r="T22" i="3"/>
  <c r="S22" i="3"/>
  <c r="R22" i="3"/>
  <c r="T21" i="3"/>
  <c r="S21" i="3"/>
  <c r="R21" i="3"/>
  <c r="S23" i="3"/>
  <c r="T23" i="3"/>
  <c r="L7" i="3"/>
  <c r="L29" i="3" s="1" a="1"/>
  <c r="GK5" i="2" a="1"/>
  <c r="GK5" i="2" s="1"/>
  <c r="GK8" i="2" s="1"/>
  <c r="GK11" i="2" s="1"/>
  <c r="GK6" i="2" a="1"/>
  <c r="GK6" i="2" s="1"/>
  <c r="GK9" i="2" s="1"/>
  <c r="GK12" i="2" s="1"/>
  <c r="GK7" i="2" a="1"/>
  <c r="GK7" i="2" s="1"/>
  <c r="GK10" i="2" s="1"/>
  <c r="GK13" i="2" s="1"/>
  <c r="GJ24" i="2"/>
  <c r="GL23" i="2"/>
  <c r="GM3" i="2"/>
  <c r="GM2" i="2"/>
  <c r="GM4" i="2"/>
  <c r="GL16" i="2" a="1"/>
  <c r="GL16" i="2" s="1"/>
  <c r="GJ18" i="2"/>
  <c r="GJ22" i="2"/>
  <c r="GL19" i="2"/>
  <c r="GO1" i="2"/>
  <c r="GN2" i="2" a="1"/>
  <c r="GJ20" i="2"/>
  <c r="DJ1" i="2"/>
  <c r="DI2" i="2" a="1"/>
  <c r="DG19" i="2"/>
  <c r="DG16" i="2" a="1"/>
  <c r="DG16" i="2" s="1"/>
  <c r="DG23" i="2"/>
  <c r="DF7" i="2" a="1"/>
  <c r="DF7" i="2" s="1"/>
  <c r="DF10" i="2" s="1"/>
  <c r="DF13" i="2" s="1"/>
  <c r="DF5" i="2" a="1"/>
  <c r="DF5" i="2" s="1"/>
  <c r="DF8" i="2" s="1"/>
  <c r="DF11" i="2" s="1"/>
  <c r="DF6" i="2" a="1"/>
  <c r="DF6" i="2" s="1"/>
  <c r="DF9" i="2" s="1"/>
  <c r="DF12" i="2" s="1"/>
  <c r="DE20" i="2"/>
  <c r="DE18" i="2"/>
  <c r="DH2" i="2"/>
  <c r="DH3" i="2"/>
  <c r="DH4" i="2"/>
  <c r="DE24" i="2"/>
  <c r="DE22" i="2"/>
  <c r="G16" i="2" a="1"/>
  <c r="G16" i="2" s="1"/>
  <c r="F5" i="2" a="1"/>
  <c r="F5" i="2" s="1"/>
  <c r="F8" i="2" s="1"/>
  <c r="F11" i="2" s="1"/>
  <c r="F7" i="2" a="1"/>
  <c r="F7" i="2" s="1"/>
  <c r="F6" i="2" a="1"/>
  <c r="F6" i="2" s="1"/>
  <c r="I2" i="2" a="1"/>
  <c r="I2" i="2" s="1"/>
  <c r="J1" i="2"/>
  <c r="H2" i="2"/>
  <c r="H3" i="2"/>
  <c r="H19" i="2" s="1"/>
  <c r="H4" i="2"/>
  <c r="H23" i="2" s="1"/>
  <c r="F9" i="2" l="1"/>
  <c r="F12" i="2" s="1"/>
  <c r="F18" i="2"/>
  <c r="F20" i="2"/>
  <c r="F10" i="2"/>
  <c r="F13" i="2" s="1"/>
  <c r="F22" i="2"/>
  <c r="F24" i="2"/>
  <c r="L29" i="3"/>
  <c r="L30" i="3"/>
  <c r="L31" i="3"/>
  <c r="O3" i="3" a="1"/>
  <c r="M22" i="3"/>
  <c r="N22" i="3" s="1"/>
  <c r="O22" i="3" s="1"/>
  <c r="M23" i="3"/>
  <c r="N23" i="3" s="1"/>
  <c r="O23" i="3" s="1"/>
  <c r="M21" i="3"/>
  <c r="N21" i="3" s="1"/>
  <c r="O21" i="3" s="1"/>
  <c r="GL5" i="2" a="1"/>
  <c r="GL5" i="2" s="1"/>
  <c r="GL8" i="2" s="1"/>
  <c r="GL11" i="2" s="1"/>
  <c r="GL6" i="2" a="1"/>
  <c r="GL6" i="2" s="1"/>
  <c r="GL9" i="2" s="1"/>
  <c r="GL12" i="2" s="1"/>
  <c r="GL7" i="2" a="1"/>
  <c r="GL7" i="2" s="1"/>
  <c r="GL10" i="2" s="1"/>
  <c r="GL13" i="2" s="1"/>
  <c r="GK24" i="2"/>
  <c r="GM23" i="2"/>
  <c r="GK22" i="2"/>
  <c r="GM16" i="2" a="1"/>
  <c r="GM16" i="2" s="1"/>
  <c r="GK18" i="2"/>
  <c r="GM19" i="2"/>
  <c r="GN2" i="2"/>
  <c r="GN3" i="2"/>
  <c r="GN4" i="2"/>
  <c r="GK20" i="2"/>
  <c r="GP1" i="2"/>
  <c r="GO2" i="2" a="1"/>
  <c r="DH23" i="2"/>
  <c r="DG5" i="2" a="1"/>
  <c r="DG5" i="2" s="1"/>
  <c r="DG8" i="2" s="1"/>
  <c r="DG11" i="2" s="1"/>
  <c r="DG7" i="2" a="1"/>
  <c r="DG7" i="2" s="1"/>
  <c r="DG10" i="2" s="1"/>
  <c r="DG13" i="2" s="1"/>
  <c r="DG6" i="2" a="1"/>
  <c r="DG6" i="2" s="1"/>
  <c r="DG9" i="2" s="1"/>
  <c r="DG12" i="2" s="1"/>
  <c r="DF22" i="2"/>
  <c r="DI4" i="2"/>
  <c r="DI2" i="2"/>
  <c r="DI3" i="2"/>
  <c r="DK1" i="2"/>
  <c r="DJ2" i="2" a="1"/>
  <c r="DF24" i="2"/>
  <c r="DH19" i="2"/>
  <c r="DH16" i="2" a="1"/>
  <c r="DH16" i="2" s="1"/>
  <c r="DF20" i="2"/>
  <c r="DF18" i="2"/>
  <c r="I3" i="2"/>
  <c r="I19" i="2" s="1"/>
  <c r="K1" i="2"/>
  <c r="J2" i="2" a="1"/>
  <c r="I4" i="2"/>
  <c r="I23" i="2" s="1"/>
  <c r="H16" i="2" a="1"/>
  <c r="H16" i="2" s="1"/>
  <c r="G5" i="2" a="1"/>
  <c r="G5" i="2" s="1"/>
  <c r="G8" i="2" s="1"/>
  <c r="G11" i="2" s="1"/>
  <c r="G6" i="2" a="1"/>
  <c r="G6" i="2" s="1"/>
  <c r="G7" i="2" a="1"/>
  <c r="G7" i="2" s="1"/>
  <c r="G10" i="2" l="1"/>
  <c r="G13" i="2" s="1"/>
  <c r="G22" i="2"/>
  <c r="G24" i="2"/>
  <c r="G9" i="2"/>
  <c r="G12" i="2" s="1"/>
  <c r="G18" i="2"/>
  <c r="G20" i="2"/>
  <c r="G188" i="3" a="1"/>
  <c r="G188" i="3" s="1"/>
  <c r="I188" i="3" s="1"/>
  <c r="G194" i="3" a="1"/>
  <c r="G194" i="3" s="1"/>
  <c r="I194" i="3" s="1"/>
  <c r="G197" i="3" a="1"/>
  <c r="G197" i="3" s="1"/>
  <c r="I197" i="3" s="1"/>
  <c r="G218" i="3" a="1"/>
  <c r="G218" i="3" s="1"/>
  <c r="I218" i="3" s="1"/>
  <c r="G221" i="3" a="1"/>
  <c r="G221" i="3" s="1"/>
  <c r="I221" i="3" s="1"/>
  <c r="G230" i="3" a="1"/>
  <c r="G230" i="3" s="1"/>
  <c r="I230" i="3" s="1"/>
  <c r="G241" i="3" a="1"/>
  <c r="G241" i="3" s="1"/>
  <c r="I241" i="3" s="1"/>
  <c r="G256" i="3" a="1"/>
  <c r="G256" i="3" s="1"/>
  <c r="I256" i="3" s="1"/>
  <c r="G259" i="3" a="1"/>
  <c r="G259" i="3" s="1"/>
  <c r="I259" i="3" s="1"/>
  <c r="G282" i="3" a="1"/>
  <c r="G282" i="3" s="1"/>
  <c r="I282" i="3" s="1"/>
  <c r="G287" i="3" a="1"/>
  <c r="G287" i="3" s="1"/>
  <c r="I287" i="3" s="1"/>
  <c r="G290" i="3" a="1"/>
  <c r="G290" i="3" s="1"/>
  <c r="I290" i="3" s="1"/>
  <c r="G293" i="3" a="1"/>
  <c r="G293" i="3" s="1"/>
  <c r="I293" i="3" s="1"/>
  <c r="G323" i="3" a="1"/>
  <c r="G323" i="3" s="1"/>
  <c r="I323" i="3" s="1"/>
  <c r="G331" i="3" a="1"/>
  <c r="G331" i="3" s="1"/>
  <c r="I331" i="3" s="1"/>
  <c r="G334" i="3" a="1"/>
  <c r="G334" i="3" s="1"/>
  <c r="I334" i="3" s="1"/>
  <c r="G354" i="3" a="1"/>
  <c r="G354" i="3" s="1"/>
  <c r="I354" i="3" s="1"/>
  <c r="G368" i="3" a="1"/>
  <c r="G368" i="3" s="1"/>
  <c r="I368" i="3" s="1"/>
  <c r="G376" i="3" a="1"/>
  <c r="G376" i="3" s="1"/>
  <c r="I376" i="3" s="1"/>
  <c r="G381" i="3" a="1"/>
  <c r="G381" i="3" s="1"/>
  <c r="I381" i="3" s="1"/>
  <c r="G387" i="3" a="1"/>
  <c r="G387" i="3" s="1"/>
  <c r="I387" i="3" s="1"/>
  <c r="G389" i="3" a="1"/>
  <c r="G389" i="3" s="1"/>
  <c r="I389" i="3" s="1"/>
  <c r="G400" i="3" a="1"/>
  <c r="G400" i="3" s="1"/>
  <c r="I400" i="3" s="1"/>
  <c r="G407" i="3" a="1"/>
  <c r="G407" i="3" s="1"/>
  <c r="I407" i="3" s="1"/>
  <c r="G409" i="3" a="1"/>
  <c r="G409" i="3" s="1"/>
  <c r="I409" i="3" s="1"/>
  <c r="G413" i="3" a="1"/>
  <c r="G413" i="3" s="1"/>
  <c r="I413" i="3" s="1"/>
  <c r="G418" i="3" a="1"/>
  <c r="G418" i="3" s="1"/>
  <c r="I418" i="3" s="1"/>
  <c r="G441" i="3" a="1"/>
  <c r="G441" i="3" s="1"/>
  <c r="I441" i="3" s="1"/>
  <c r="G445" i="3" a="1"/>
  <c r="G445" i="3" s="1"/>
  <c r="I445" i="3" s="1"/>
  <c r="G450" i="3" a="1"/>
  <c r="G450" i="3" s="1"/>
  <c r="I450" i="3" s="1"/>
  <c r="G465" i="3" a="1"/>
  <c r="G465" i="3" s="1"/>
  <c r="I465" i="3" s="1"/>
  <c r="G485" i="3" a="1"/>
  <c r="G485" i="3" s="1"/>
  <c r="I485" i="3" s="1"/>
  <c r="G493" i="3" a="1"/>
  <c r="G493" i="3" s="1"/>
  <c r="I493" i="3" s="1"/>
  <c r="G496" i="3" a="1"/>
  <c r="G496" i="3" s="1"/>
  <c r="I496" i="3" s="1"/>
  <c r="G499" i="3" a="1"/>
  <c r="G499" i="3" s="1"/>
  <c r="I499" i="3" s="1"/>
  <c r="G506" i="3" a="1"/>
  <c r="G506" i="3" s="1"/>
  <c r="I506" i="3" s="1"/>
  <c r="G517" i="3" a="1"/>
  <c r="G517" i="3" s="1"/>
  <c r="I517" i="3" s="1"/>
  <c r="G539" i="3" a="1"/>
  <c r="G539" i="3" s="1"/>
  <c r="I539" i="3" s="1"/>
  <c r="G545" i="3" a="1"/>
  <c r="G545" i="3" s="1"/>
  <c r="I545" i="3" s="1"/>
  <c r="G550" i="3" a="1"/>
  <c r="G550" i="3" s="1"/>
  <c r="I550" i="3" s="1"/>
  <c r="G558" i="3" a="1"/>
  <c r="G558" i="3" s="1"/>
  <c r="I558" i="3" s="1"/>
  <c r="G565" i="3" a="1"/>
  <c r="G565" i="3" s="1"/>
  <c r="I565" i="3" s="1"/>
  <c r="G572" i="3" a="1"/>
  <c r="G572" i="3" s="1"/>
  <c r="I572" i="3" s="1"/>
  <c r="G575" i="3" a="1"/>
  <c r="G575" i="3" s="1"/>
  <c r="I575" i="3" s="1"/>
  <c r="G577" i="3" a="1"/>
  <c r="G577" i="3" s="1"/>
  <c r="I577" i="3" s="1"/>
  <c r="G579" i="3" a="1"/>
  <c r="G579" i="3" s="1"/>
  <c r="I579" i="3" s="1"/>
  <c r="G600" i="3" a="1"/>
  <c r="G600" i="3" s="1"/>
  <c r="I600" i="3" s="1"/>
  <c r="G613" i="3" a="1"/>
  <c r="G613" i="3" s="1"/>
  <c r="I613" i="3" s="1"/>
  <c r="G618" i="3" a="1"/>
  <c r="G618" i="3" s="1"/>
  <c r="I618" i="3" s="1"/>
  <c r="G183" i="3" a="1"/>
  <c r="G183" i="3" s="1"/>
  <c r="I183" i="3" s="1"/>
  <c r="G203" i="3" a="1"/>
  <c r="G203" i="3" s="1"/>
  <c r="I203" i="3" s="1"/>
  <c r="G212" i="3" a="1"/>
  <c r="G212" i="3" s="1"/>
  <c r="I212" i="3" s="1"/>
  <c r="G224" i="3" a="1"/>
  <c r="G224" i="3" s="1"/>
  <c r="I224" i="3" s="1"/>
  <c r="G227" i="3" a="1"/>
  <c r="G227" i="3" s="1"/>
  <c r="I227" i="3" s="1"/>
  <c r="G238" i="3" a="1"/>
  <c r="G238" i="3" s="1"/>
  <c r="I238" i="3" s="1"/>
  <c r="G245" i="3" a="1"/>
  <c r="G245" i="3" s="1"/>
  <c r="I245" i="3" s="1"/>
  <c r="G268" i="3" a="1"/>
  <c r="G268" i="3" s="1"/>
  <c r="I268" i="3" s="1"/>
  <c r="G277" i="3" a="1"/>
  <c r="G277" i="3" s="1"/>
  <c r="I277" i="3" s="1"/>
  <c r="G285" i="3" a="1"/>
  <c r="G285" i="3" s="1"/>
  <c r="I285" i="3" s="1"/>
  <c r="G297" i="3" a="1"/>
  <c r="G297" i="3" s="1"/>
  <c r="I297" i="3" s="1"/>
  <c r="G303" i="3" a="1"/>
  <c r="G303" i="3" s="1"/>
  <c r="I303" i="3" s="1"/>
  <c r="G306" i="3" a="1"/>
  <c r="G306" i="3" s="1"/>
  <c r="I306" i="3" s="1"/>
  <c r="G309" i="3" a="1"/>
  <c r="G309" i="3" s="1"/>
  <c r="I309" i="3" s="1"/>
  <c r="G312" i="3" a="1"/>
  <c r="G312" i="3" s="1"/>
  <c r="I312" i="3" s="1"/>
  <c r="G315" i="3" a="1"/>
  <c r="G315" i="3" s="1"/>
  <c r="I315" i="3" s="1"/>
  <c r="G321" i="3" a="1"/>
  <c r="G321" i="3" s="1"/>
  <c r="I321" i="3" s="1"/>
  <c r="G326" i="3" a="1"/>
  <c r="G326" i="3" s="1"/>
  <c r="I326" i="3" s="1"/>
  <c r="G329" i="3" a="1"/>
  <c r="G329" i="3" s="1"/>
  <c r="I329" i="3" s="1"/>
  <c r="G343" i="3" a="1"/>
  <c r="G343" i="3" s="1"/>
  <c r="I343" i="3" s="1"/>
  <c r="G345" i="3" a="1"/>
  <c r="G345" i="3" s="1"/>
  <c r="I345" i="3" s="1"/>
  <c r="G348" i="3" a="1"/>
  <c r="G348" i="3" s="1"/>
  <c r="I348" i="3" s="1"/>
  <c r="G351" i="3" a="1"/>
  <c r="G351" i="3" s="1"/>
  <c r="I351" i="3" s="1"/>
  <c r="G362" i="3" a="1"/>
  <c r="G362" i="3" s="1"/>
  <c r="I362" i="3" s="1"/>
  <c r="G365" i="3" a="1"/>
  <c r="G365" i="3" s="1"/>
  <c r="I365" i="3" s="1"/>
  <c r="G374" i="3" a="1"/>
  <c r="G374" i="3" s="1"/>
  <c r="I374" i="3" s="1"/>
  <c r="G398" i="3" a="1"/>
  <c r="G398" i="3" s="1"/>
  <c r="I398" i="3" s="1"/>
  <c r="G403" i="3" a="1"/>
  <c r="G403" i="3" s="1"/>
  <c r="I403" i="3" s="1"/>
  <c r="G428" i="3" a="1"/>
  <c r="G428" i="3" s="1"/>
  <c r="I428" i="3" s="1"/>
  <c r="G432" i="3" a="1"/>
  <c r="G432" i="3" s="1"/>
  <c r="I432" i="3" s="1"/>
  <c r="G434" i="3" a="1"/>
  <c r="G434" i="3" s="1"/>
  <c r="I434" i="3" s="1"/>
  <c r="G439" i="3" a="1"/>
  <c r="G439" i="3" s="1"/>
  <c r="I439" i="3" s="1"/>
  <c r="G448" i="3" a="1"/>
  <c r="G448" i="3" s="1"/>
  <c r="I448" i="3" s="1"/>
  <c r="G457" i="3" a="1"/>
  <c r="G457" i="3" s="1"/>
  <c r="I457" i="3" s="1"/>
  <c r="G459" i="3" a="1"/>
  <c r="G459" i="3" s="1"/>
  <c r="I459" i="3" s="1"/>
  <c r="G461" i="3" a="1"/>
  <c r="G461" i="3" s="1"/>
  <c r="I461" i="3" s="1"/>
  <c r="G478" i="3" a="1"/>
  <c r="G478" i="3" s="1"/>
  <c r="I478" i="3" s="1"/>
  <c r="G483" i="3" a="1"/>
  <c r="G483" i="3" s="1"/>
  <c r="I483" i="3" s="1"/>
  <c r="G488" i="3" a="1"/>
  <c r="G488" i="3" s="1"/>
  <c r="I488" i="3" s="1"/>
  <c r="G504" i="3" a="1"/>
  <c r="G504" i="3" s="1"/>
  <c r="I504" i="3" s="1"/>
  <c r="G509" i="3" a="1"/>
  <c r="G509" i="3" s="1"/>
  <c r="I509" i="3" s="1"/>
  <c r="G512" i="3" a="1"/>
  <c r="G512" i="3" s="1"/>
  <c r="I512" i="3" s="1"/>
  <c r="G515" i="3" a="1"/>
  <c r="G515" i="3" s="1"/>
  <c r="I515" i="3" s="1"/>
  <c r="G522" i="3" a="1"/>
  <c r="G522" i="3" s="1"/>
  <c r="I522" i="3" s="1"/>
  <c r="G524" i="3" a="1"/>
  <c r="G524" i="3" s="1"/>
  <c r="I524" i="3" s="1"/>
  <c r="G530" i="3" a="1"/>
  <c r="G530" i="3" s="1"/>
  <c r="I530" i="3" s="1"/>
  <c r="G534" i="3" a="1"/>
  <c r="G534" i="3" s="1"/>
  <c r="I534" i="3" s="1"/>
  <c r="G537" i="3" a="1"/>
  <c r="G537" i="3" s="1"/>
  <c r="I537" i="3" s="1"/>
  <c r="G542" i="3" a="1"/>
  <c r="G542" i="3" s="1"/>
  <c r="I542" i="3" s="1"/>
  <c r="G556" i="3" a="1"/>
  <c r="G556" i="3" s="1"/>
  <c r="I556" i="3" s="1"/>
  <c r="G563" i="3" a="1"/>
  <c r="G563" i="3" s="1"/>
  <c r="I563" i="3" s="1"/>
  <c r="G588" i="3" a="1"/>
  <c r="G588" i="3" s="1"/>
  <c r="I588" i="3" s="1"/>
  <c r="G591" i="3" a="1"/>
  <c r="G591" i="3" s="1"/>
  <c r="I591" i="3" s="1"/>
  <c r="G593" i="3" a="1"/>
  <c r="G593" i="3" s="1"/>
  <c r="I593" i="3" s="1"/>
  <c r="G595" i="3" a="1"/>
  <c r="G595" i="3" s="1"/>
  <c r="I595" i="3" s="1"/>
  <c r="G598" i="3" a="1"/>
  <c r="G598" i="3" s="1"/>
  <c r="I598" i="3" s="1"/>
  <c r="G603" i="3" a="1"/>
  <c r="G603" i="3" s="1"/>
  <c r="I603" i="3" s="1"/>
  <c r="G606" i="3" a="1"/>
  <c r="G606" i="3" s="1"/>
  <c r="I606" i="3" s="1"/>
  <c r="G616" i="3" a="1"/>
  <c r="G616" i="3" s="1"/>
  <c r="I616" i="3" s="1"/>
  <c r="G627" i="3" a="1"/>
  <c r="G627" i="3" s="1"/>
  <c r="I627" i="3" s="1"/>
  <c r="G186" i="3" a="1"/>
  <c r="G186" i="3" s="1"/>
  <c r="I186" i="3" s="1"/>
  <c r="G189" i="3" a="1"/>
  <c r="G189" i="3" s="1"/>
  <c r="I189" i="3" s="1"/>
  <c r="G200" i="3" a="1"/>
  <c r="G200" i="3" s="1"/>
  <c r="I200" i="3" s="1"/>
  <c r="G206" i="3" a="1"/>
  <c r="G206" i="3" s="1"/>
  <c r="I206" i="3" s="1"/>
  <c r="G209" i="3" a="1"/>
  <c r="G209" i="3" s="1"/>
  <c r="I209" i="3" s="1"/>
  <c r="G234" i="3" a="1"/>
  <c r="G234" i="3" s="1"/>
  <c r="I234" i="3" s="1"/>
  <c r="G236" i="3" a="1"/>
  <c r="G236" i="3" s="1"/>
  <c r="I236" i="3" s="1"/>
  <c r="G248" i="3" a="1"/>
  <c r="G248" i="3" s="1"/>
  <c r="I248" i="3" s="1"/>
  <c r="G251" i="3" a="1"/>
  <c r="G251" i="3" s="1"/>
  <c r="I251" i="3" s="1"/>
  <c r="G254" i="3" a="1"/>
  <c r="G254" i="3" s="1"/>
  <c r="I254" i="3" s="1"/>
  <c r="G257" i="3" a="1"/>
  <c r="G257" i="3" s="1"/>
  <c r="I257" i="3" s="1"/>
  <c r="G263" i="3" a="1"/>
  <c r="G263" i="3" s="1"/>
  <c r="I263" i="3" s="1"/>
  <c r="G266" i="3" a="1"/>
  <c r="G266" i="3" s="1"/>
  <c r="I266" i="3" s="1"/>
  <c r="G271" i="3" a="1"/>
  <c r="G271" i="3" s="1"/>
  <c r="I271" i="3" s="1"/>
  <c r="G274" i="3" a="1"/>
  <c r="G274" i="3" s="1"/>
  <c r="I274" i="3" s="1"/>
  <c r="G280" i="3" a="1"/>
  <c r="G280" i="3" s="1"/>
  <c r="I280" i="3" s="1"/>
  <c r="G288" i="3" a="1"/>
  <c r="G288" i="3" s="1"/>
  <c r="I288" i="3" s="1"/>
  <c r="G294" i="3" a="1"/>
  <c r="G294" i="3" s="1"/>
  <c r="I294" i="3" s="1"/>
  <c r="G300" i="3" a="1"/>
  <c r="G300" i="3" s="1"/>
  <c r="I300" i="3" s="1"/>
  <c r="G318" i="3" a="1"/>
  <c r="G318" i="3" s="1"/>
  <c r="I318" i="3" s="1"/>
  <c r="G335" i="3" a="1"/>
  <c r="G335" i="3" s="1"/>
  <c r="I335" i="3" s="1"/>
  <c r="G338" i="3" a="1"/>
  <c r="G338" i="3" s="1"/>
  <c r="I338" i="3" s="1"/>
  <c r="G341" i="3" a="1"/>
  <c r="G341" i="3" s="1"/>
  <c r="I341" i="3" s="1"/>
  <c r="G355" i="3" a="1"/>
  <c r="G355" i="3" s="1"/>
  <c r="I355" i="3" s="1"/>
  <c r="G360" i="3" a="1"/>
  <c r="G360" i="3" s="1"/>
  <c r="I360" i="3" s="1"/>
  <c r="G369" i="3" a="1"/>
  <c r="G369" i="3" s="1"/>
  <c r="I369" i="3" s="1"/>
  <c r="G372" i="3" a="1"/>
  <c r="G372" i="3" s="1"/>
  <c r="I372" i="3" s="1"/>
  <c r="G379" i="3" a="1"/>
  <c r="G379" i="3" s="1"/>
  <c r="I379" i="3" s="1"/>
  <c r="G394" i="3" a="1"/>
  <c r="G394" i="3" s="1"/>
  <c r="I394" i="3" s="1"/>
  <c r="G401" i="3" a="1"/>
  <c r="G401" i="3" s="1"/>
  <c r="I401" i="3" s="1"/>
  <c r="G411" i="3" a="1"/>
  <c r="G411" i="3" s="1"/>
  <c r="I411" i="3" s="1"/>
  <c r="G421" i="3" a="1"/>
  <c r="G421" i="3" s="1"/>
  <c r="I421" i="3" s="1"/>
  <c r="G423" i="3" a="1"/>
  <c r="G423" i="3" s="1"/>
  <c r="I423" i="3" s="1"/>
  <c r="G430" i="3" a="1"/>
  <c r="G430" i="3" s="1"/>
  <c r="I430" i="3" s="1"/>
  <c r="G437" i="3" a="1"/>
  <c r="G437" i="3" s="1"/>
  <c r="I437" i="3" s="1"/>
  <c r="G444" i="3" a="1"/>
  <c r="G444" i="3" s="1"/>
  <c r="I444" i="3" s="1"/>
  <c r="G453" i="3" a="1"/>
  <c r="G453" i="3" s="1"/>
  <c r="I453" i="3" s="1"/>
  <c r="G455" i="3" a="1"/>
  <c r="G455" i="3" s="1"/>
  <c r="I455" i="3" s="1"/>
  <c r="G466" i="3" a="1"/>
  <c r="G466" i="3" s="1"/>
  <c r="I466" i="3" s="1"/>
  <c r="G491" i="3" a="1"/>
  <c r="G491" i="3" s="1"/>
  <c r="I491" i="3" s="1"/>
  <c r="G520" i="3" a="1"/>
  <c r="G520" i="3" s="1"/>
  <c r="I520" i="3" s="1"/>
  <c r="G527" i="3" a="1"/>
  <c r="G527" i="3" s="1"/>
  <c r="I527" i="3" s="1"/>
  <c r="G532" i="3" a="1"/>
  <c r="G532" i="3" s="1"/>
  <c r="I532" i="3" s="1"/>
  <c r="G546" i="3" a="1"/>
  <c r="G546" i="3" s="1"/>
  <c r="I546" i="3" s="1"/>
  <c r="G548" i="3" a="1"/>
  <c r="G548" i="3" s="1"/>
  <c r="I548" i="3" s="1"/>
  <c r="G551" i="3" a="1"/>
  <c r="G551" i="3" s="1"/>
  <c r="I551" i="3" s="1"/>
  <c r="G554" i="3" a="1"/>
  <c r="G554" i="3" s="1"/>
  <c r="I554" i="3" s="1"/>
  <c r="G568" i="3" a="1"/>
  <c r="G568" i="3" s="1"/>
  <c r="I568" i="3" s="1"/>
  <c r="G580" i="3" a="1"/>
  <c r="G580" i="3" s="1"/>
  <c r="I580" i="3" s="1"/>
  <c r="G585" i="3" a="1"/>
  <c r="G585" i="3" s="1"/>
  <c r="I585" i="3" s="1"/>
  <c r="G609" i="3" a="1"/>
  <c r="G609" i="3" s="1"/>
  <c r="I609" i="3" s="1"/>
  <c r="G611" i="3" a="1"/>
  <c r="G611" i="3" s="1"/>
  <c r="I611" i="3" s="1"/>
  <c r="G614" i="3" a="1"/>
  <c r="G614" i="3" s="1"/>
  <c r="I614" i="3" s="1"/>
  <c r="G619" i="3" a="1"/>
  <c r="G619" i="3" s="1"/>
  <c r="I619" i="3" s="1"/>
  <c r="G622" i="3" a="1"/>
  <c r="G622" i="3" s="1"/>
  <c r="I622" i="3" s="1"/>
  <c r="G192" i="3" a="1"/>
  <c r="G192" i="3" s="1"/>
  <c r="I192" i="3" s="1"/>
  <c r="G195" i="3" a="1"/>
  <c r="G195" i="3" s="1"/>
  <c r="I195" i="3" s="1"/>
  <c r="G198" i="3" a="1"/>
  <c r="G198" i="3" s="1"/>
  <c r="I198" i="3" s="1"/>
  <c r="G213" i="3" a="1"/>
  <c r="G213" i="3" s="1"/>
  <c r="I213" i="3" s="1"/>
  <c r="G216" i="3" a="1"/>
  <c r="G216" i="3" s="1"/>
  <c r="I216" i="3" s="1"/>
  <c r="G219" i="3" a="1"/>
  <c r="G219" i="3" s="1"/>
  <c r="I219" i="3" s="1"/>
  <c r="G222" i="3" a="1"/>
  <c r="G222" i="3" s="1"/>
  <c r="I222" i="3" s="1"/>
  <c r="G225" i="3" a="1"/>
  <c r="G225" i="3" s="1"/>
  <c r="I225" i="3" s="1"/>
  <c r="G231" i="3" a="1"/>
  <c r="G231" i="3" s="1"/>
  <c r="I231" i="3" s="1"/>
  <c r="G239" i="3" a="1"/>
  <c r="G239" i="3" s="1"/>
  <c r="I239" i="3" s="1"/>
  <c r="G242" i="3" a="1"/>
  <c r="G242" i="3" s="1"/>
  <c r="I242" i="3" s="1"/>
  <c r="G260" i="3" a="1"/>
  <c r="G260" i="3" s="1"/>
  <c r="I260" i="3" s="1"/>
  <c r="G269" i="3" a="1"/>
  <c r="G269" i="3" s="1"/>
  <c r="I269" i="3" s="1"/>
  <c r="G283" i="3" a="1"/>
  <c r="G283" i="3" s="1"/>
  <c r="I283" i="3" s="1"/>
  <c r="G291" i="3" a="1"/>
  <c r="G291" i="3" s="1"/>
  <c r="I291" i="3" s="1"/>
  <c r="G307" i="3" a="1"/>
  <c r="G307" i="3" s="1"/>
  <c r="I307" i="3" s="1"/>
  <c r="G313" i="3" a="1"/>
  <c r="G313" i="3" s="1"/>
  <c r="I313" i="3" s="1"/>
  <c r="G324" i="3" a="1"/>
  <c r="G324" i="3" s="1"/>
  <c r="I324" i="3" s="1"/>
  <c r="G327" i="3" a="1"/>
  <c r="G327" i="3" s="1"/>
  <c r="I327" i="3" s="1"/>
  <c r="G332" i="3" a="1"/>
  <c r="G332" i="3" s="1"/>
  <c r="I332" i="3" s="1"/>
  <c r="G352" i="3" a="1"/>
  <c r="G352" i="3" s="1"/>
  <c r="I352" i="3" s="1"/>
  <c r="G358" i="3" a="1"/>
  <c r="G358" i="3" s="1"/>
  <c r="I358" i="3" s="1"/>
  <c r="G363" i="3" a="1"/>
  <c r="G363" i="3" s="1"/>
  <c r="I363" i="3" s="1"/>
  <c r="G366" i="3" a="1"/>
  <c r="G366" i="3" s="1"/>
  <c r="I366" i="3" s="1"/>
  <c r="G390" i="3" a="1"/>
  <c r="G390" i="3" s="1"/>
  <c r="I390" i="3" s="1"/>
  <c r="G392" i="3" a="1"/>
  <c r="G392" i="3" s="1"/>
  <c r="I392" i="3" s="1"/>
  <c r="G396" i="3" a="1"/>
  <c r="G396" i="3" s="1"/>
  <c r="I396" i="3" s="1"/>
  <c r="G406" i="3" a="1"/>
  <c r="G406" i="3" s="1"/>
  <c r="I406" i="3" s="1"/>
  <c r="G414" i="3" a="1"/>
  <c r="G414" i="3" s="1"/>
  <c r="I414" i="3" s="1"/>
  <c r="G416" i="3" a="1"/>
  <c r="G416" i="3" s="1"/>
  <c r="I416" i="3" s="1"/>
  <c r="G442" i="3" a="1"/>
  <c r="G442" i="3" s="1"/>
  <c r="I442" i="3" s="1"/>
  <c r="G446" i="3" a="1"/>
  <c r="G446" i="3" s="1"/>
  <c r="I446" i="3" s="1"/>
  <c r="G451" i="3" a="1"/>
  <c r="G451" i="3" s="1"/>
  <c r="I451" i="3" s="1"/>
  <c r="G464" i="3" a="1"/>
  <c r="G464" i="3" s="1"/>
  <c r="I464" i="3" s="1"/>
  <c r="G469" i="3" a="1"/>
  <c r="G469" i="3" s="1"/>
  <c r="I469" i="3" s="1"/>
  <c r="G471" i="3" a="1"/>
  <c r="G471" i="3" s="1"/>
  <c r="I471" i="3" s="1"/>
  <c r="G474" i="3" a="1"/>
  <c r="G474" i="3" s="1"/>
  <c r="I474" i="3" s="1"/>
  <c r="G479" i="3" a="1"/>
  <c r="G479" i="3" s="1"/>
  <c r="I479" i="3" s="1"/>
  <c r="G481" i="3" a="1"/>
  <c r="G481" i="3" s="1"/>
  <c r="I481" i="3" s="1"/>
  <c r="G494" i="3" a="1"/>
  <c r="G494" i="3" s="1"/>
  <c r="I494" i="3" s="1"/>
  <c r="G502" i="3" a="1"/>
  <c r="G502" i="3" s="1"/>
  <c r="I502" i="3" s="1"/>
  <c r="G507" i="3" a="1"/>
  <c r="G507" i="3" s="1"/>
  <c r="I507" i="3" s="1"/>
  <c r="G535" i="3" a="1"/>
  <c r="G535" i="3" s="1"/>
  <c r="I535" i="3" s="1"/>
  <c r="G543" i="3" a="1"/>
  <c r="G543" i="3" s="1"/>
  <c r="I543" i="3" s="1"/>
  <c r="G561" i="3" a="1"/>
  <c r="G561" i="3" s="1"/>
  <c r="I561" i="3" s="1"/>
  <c r="G564" i="3" a="1"/>
  <c r="G564" i="3" s="1"/>
  <c r="I564" i="3" s="1"/>
  <c r="G566" i="3" a="1"/>
  <c r="G566" i="3" s="1"/>
  <c r="I566" i="3" s="1"/>
  <c r="G184" i="3" a="1"/>
  <c r="G184" i="3" s="1"/>
  <c r="I184" i="3" s="1"/>
  <c r="G187" i="3" a="1"/>
  <c r="G187" i="3" s="1"/>
  <c r="I187" i="3" s="1"/>
  <c r="G201" i="3" a="1"/>
  <c r="G201" i="3" s="1"/>
  <c r="I201" i="3" s="1"/>
  <c r="G204" i="3" a="1"/>
  <c r="G204" i="3" s="1"/>
  <c r="I204" i="3" s="1"/>
  <c r="G207" i="3" a="1"/>
  <c r="G207" i="3" s="1"/>
  <c r="I207" i="3" s="1"/>
  <c r="G210" i="3" a="1"/>
  <c r="G210" i="3" s="1"/>
  <c r="I210" i="3" s="1"/>
  <c r="G228" i="3" a="1"/>
  <c r="G228" i="3" s="1"/>
  <c r="I228" i="3" s="1"/>
  <c r="G246" i="3" a="1"/>
  <c r="G246" i="3" s="1"/>
  <c r="I246" i="3" s="1"/>
  <c r="G249" i="3" a="1"/>
  <c r="G249" i="3" s="1"/>
  <c r="I249" i="3" s="1"/>
  <c r="G264" i="3" a="1"/>
  <c r="G264" i="3" s="1"/>
  <c r="I264" i="3" s="1"/>
  <c r="G275" i="3" a="1"/>
  <c r="G275" i="3" s="1"/>
  <c r="I275" i="3" s="1"/>
  <c r="G278" i="3" a="1"/>
  <c r="G278" i="3" s="1"/>
  <c r="I278" i="3" s="1"/>
  <c r="G281" i="3" a="1"/>
  <c r="G281" i="3" s="1"/>
  <c r="I281" i="3" s="1"/>
  <c r="G286" i="3" a="1"/>
  <c r="G286" i="3" s="1"/>
  <c r="I286" i="3" s="1"/>
  <c r="G298" i="3" a="1"/>
  <c r="G298" i="3" s="1"/>
  <c r="I298" i="3" s="1"/>
  <c r="G301" i="3" a="1"/>
  <c r="G301" i="3" s="1"/>
  <c r="I301" i="3" s="1"/>
  <c r="G304" i="3" a="1"/>
  <c r="G304" i="3" s="1"/>
  <c r="I304" i="3" s="1"/>
  <c r="G310" i="3" a="1"/>
  <c r="G310" i="3" s="1"/>
  <c r="I310" i="3" s="1"/>
  <c r="G316" i="3" a="1"/>
  <c r="G316" i="3" s="1"/>
  <c r="I316" i="3" s="1"/>
  <c r="G319" i="3" a="1"/>
  <c r="G319" i="3" s="1"/>
  <c r="I319" i="3" s="1"/>
  <c r="G339" i="3" a="1"/>
  <c r="G339" i="3" s="1"/>
  <c r="I339" i="3" s="1"/>
  <c r="G346" i="3" a="1"/>
  <c r="G346" i="3" s="1"/>
  <c r="I346" i="3" s="1"/>
  <c r="G349" i="3" a="1"/>
  <c r="G349" i="3" s="1"/>
  <c r="I349" i="3" s="1"/>
  <c r="G356" i="3" a="1"/>
  <c r="G356" i="3" s="1"/>
  <c r="I356" i="3" s="1"/>
  <c r="G375" i="3" a="1"/>
  <c r="G375" i="3" s="1"/>
  <c r="I375" i="3" s="1"/>
  <c r="G377" i="3" a="1"/>
  <c r="G377" i="3" s="1"/>
  <c r="I377" i="3" s="1"/>
  <c r="G382" i="3" a="1"/>
  <c r="G382" i="3" s="1"/>
  <c r="I382" i="3" s="1"/>
  <c r="G384" i="3" a="1"/>
  <c r="G384" i="3" s="1"/>
  <c r="I384" i="3" s="1"/>
  <c r="G386" i="3" a="1"/>
  <c r="G386" i="3" s="1"/>
  <c r="I386" i="3" s="1"/>
  <c r="G388" i="3" a="1"/>
  <c r="G388" i="3" s="1"/>
  <c r="I388" i="3" s="1"/>
  <c r="G399" i="3" a="1"/>
  <c r="G399" i="3" s="1"/>
  <c r="I399" i="3" s="1"/>
  <c r="G419" i="3" a="1"/>
  <c r="G419" i="3" s="1"/>
  <c r="I419" i="3" s="1"/>
  <c r="G424" i="3" a="1"/>
  <c r="G424" i="3" s="1"/>
  <c r="I424" i="3" s="1"/>
  <c r="G426" i="3" a="1"/>
  <c r="G426" i="3" s="1"/>
  <c r="I426" i="3" s="1"/>
  <c r="G460" i="3" a="1"/>
  <c r="G460" i="3" s="1"/>
  <c r="I460" i="3" s="1"/>
  <c r="G462" i="3" a="1"/>
  <c r="G462" i="3" s="1"/>
  <c r="I462" i="3" s="1"/>
  <c r="G486" i="3" a="1"/>
  <c r="G486" i="3" s="1"/>
  <c r="I486" i="3" s="1"/>
  <c r="G489" i="3" a="1"/>
  <c r="G489" i="3" s="1"/>
  <c r="I489" i="3" s="1"/>
  <c r="G497" i="3" a="1"/>
  <c r="G497" i="3" s="1"/>
  <c r="I497" i="3" s="1"/>
  <c r="G505" i="3" a="1"/>
  <c r="G505" i="3" s="1"/>
  <c r="I505" i="3" s="1"/>
  <c r="G510" i="3" a="1"/>
  <c r="G510" i="3" s="1"/>
  <c r="I510" i="3" s="1"/>
  <c r="G518" i="3" a="1"/>
  <c r="G518" i="3" s="1"/>
  <c r="I518" i="3" s="1"/>
  <c r="G525" i="3" a="1"/>
  <c r="G525" i="3" s="1"/>
  <c r="I525" i="3" s="1"/>
  <c r="G528" i="3" a="1"/>
  <c r="G528" i="3" s="1"/>
  <c r="I528" i="3" s="1"/>
  <c r="G540" i="3" a="1"/>
  <c r="G540" i="3" s="1"/>
  <c r="I540" i="3" s="1"/>
  <c r="G552" i="3" a="1"/>
  <c r="G552" i="3" s="1"/>
  <c r="I552" i="3" s="1"/>
  <c r="G576" i="3" a="1"/>
  <c r="G576" i="3" s="1"/>
  <c r="I576" i="3" s="1"/>
  <c r="G589" i="3" a="1"/>
  <c r="G589" i="3" s="1"/>
  <c r="I589" i="3" s="1"/>
  <c r="G594" i="3" a="1"/>
  <c r="G594" i="3" s="1"/>
  <c r="I594" i="3" s="1"/>
  <c r="G601" i="3" a="1"/>
  <c r="G601" i="3" s="1"/>
  <c r="I601" i="3" s="1"/>
  <c r="G612" i="3" a="1"/>
  <c r="G612" i="3" s="1"/>
  <c r="I612" i="3" s="1"/>
  <c r="G620" i="3" a="1"/>
  <c r="G620" i="3" s="1"/>
  <c r="I620" i="3" s="1"/>
  <c r="G623" i="3" a="1"/>
  <c r="G623" i="3" s="1"/>
  <c r="I623" i="3" s="1"/>
  <c r="G632" i="3" a="1"/>
  <c r="G632" i="3" s="1"/>
  <c r="I632" i="3" s="1"/>
  <c r="G190" i="3" a="1"/>
  <c r="G190" i="3" s="1"/>
  <c r="I190" i="3" s="1"/>
  <c r="G193" i="3" a="1"/>
  <c r="G193" i="3" s="1"/>
  <c r="I193" i="3" s="1"/>
  <c r="G214" i="3" a="1"/>
  <c r="G214" i="3" s="1"/>
  <c r="I214" i="3" s="1"/>
  <c r="G217" i="3" a="1"/>
  <c r="G217" i="3" s="1"/>
  <c r="I217" i="3" s="1"/>
  <c r="G232" i="3" a="1"/>
  <c r="G232" i="3" s="1"/>
  <c r="I232" i="3" s="1"/>
  <c r="G237" i="3" a="1"/>
  <c r="G237" i="3" s="1"/>
  <c r="I237" i="3" s="1"/>
  <c r="G243" i="3" a="1"/>
  <c r="G243" i="3" s="1"/>
  <c r="I243" i="3" s="1"/>
  <c r="G252" i="3" a="1"/>
  <c r="G252" i="3" s="1"/>
  <c r="I252" i="3" s="1"/>
  <c r="G258" i="3" a="1"/>
  <c r="G258" i="3" s="1"/>
  <c r="I258" i="3" s="1"/>
  <c r="G261" i="3" a="1"/>
  <c r="G261" i="3" s="1"/>
  <c r="I261" i="3" s="1"/>
  <c r="G272" i="3" a="1"/>
  <c r="G272" i="3" s="1"/>
  <c r="I272" i="3" s="1"/>
  <c r="G289" i="3" a="1"/>
  <c r="G289" i="3" s="1"/>
  <c r="I289" i="3" s="1"/>
  <c r="G295" i="3" a="1"/>
  <c r="G295" i="3" s="1"/>
  <c r="I295" i="3" s="1"/>
  <c r="G322" i="3" a="1"/>
  <c r="G322" i="3" s="1"/>
  <c r="I322" i="3" s="1"/>
  <c r="G330" i="3" a="1"/>
  <c r="G330" i="3" s="1"/>
  <c r="I330" i="3" s="1"/>
  <c r="G336" i="3" a="1"/>
  <c r="G336" i="3" s="1"/>
  <c r="I336" i="3" s="1"/>
  <c r="G344" i="3" a="1"/>
  <c r="G344" i="3" s="1"/>
  <c r="I344" i="3" s="1"/>
  <c r="G353" i="3" a="1"/>
  <c r="G353" i="3" s="1"/>
  <c r="I353" i="3" s="1"/>
  <c r="G367" i="3" a="1"/>
  <c r="G367" i="3" s="1"/>
  <c r="I367" i="3" s="1"/>
  <c r="G370" i="3" a="1"/>
  <c r="G370" i="3" s="1"/>
  <c r="I370" i="3" s="1"/>
  <c r="G373" i="3" a="1"/>
  <c r="G373" i="3" s="1"/>
  <c r="I373" i="3" s="1"/>
  <c r="G380" i="3" a="1"/>
  <c r="G380" i="3" s="1"/>
  <c r="I380" i="3" s="1"/>
  <c r="G402" i="3" a="1"/>
  <c r="G402" i="3" s="1"/>
  <c r="I402" i="3" s="1"/>
  <c r="G404" i="3" a="1"/>
  <c r="G404" i="3" s="1"/>
  <c r="I404" i="3" s="1"/>
  <c r="G408" i="3" a="1"/>
  <c r="G408" i="3" s="1"/>
  <c r="I408" i="3" s="1"/>
  <c r="G410" i="3" a="1"/>
  <c r="G410" i="3" s="1"/>
  <c r="I410" i="3" s="1"/>
  <c r="G417" i="3" a="1"/>
  <c r="G417" i="3" s="1"/>
  <c r="I417" i="3" s="1"/>
  <c r="G431" i="3" a="1"/>
  <c r="G431" i="3" s="1"/>
  <c r="I431" i="3" s="1"/>
  <c r="G435" i="3" a="1"/>
  <c r="G435" i="3" s="1"/>
  <c r="I435" i="3" s="1"/>
  <c r="G438" i="3" a="1"/>
  <c r="G438" i="3" s="1"/>
  <c r="I438" i="3" s="1"/>
  <c r="G440" i="3" a="1"/>
  <c r="G440" i="3" s="1"/>
  <c r="I440" i="3" s="1"/>
  <c r="G447" i="3" a="1"/>
  <c r="G447" i="3" s="1"/>
  <c r="I447" i="3" s="1"/>
  <c r="G454" i="3" a="1"/>
  <c r="G454" i="3" s="1"/>
  <c r="I454" i="3" s="1"/>
  <c r="G456" i="3" a="1"/>
  <c r="G456" i="3" s="1"/>
  <c r="I456" i="3" s="1"/>
  <c r="G467" i="3" a="1"/>
  <c r="G467" i="3" s="1"/>
  <c r="I467" i="3" s="1"/>
  <c r="G472" i="3" a="1"/>
  <c r="G472" i="3" s="1"/>
  <c r="I472" i="3" s="1"/>
  <c r="G475" i="3" a="1"/>
  <c r="G475" i="3" s="1"/>
  <c r="I475" i="3" s="1"/>
  <c r="G477" i="3" a="1"/>
  <c r="G477" i="3" s="1"/>
  <c r="I477" i="3" s="1"/>
  <c r="G492" i="3" a="1"/>
  <c r="G492" i="3" s="1"/>
  <c r="I492" i="3" s="1"/>
  <c r="G495" i="3" a="1"/>
  <c r="G495" i="3" s="1"/>
  <c r="I495" i="3" s="1"/>
  <c r="G500" i="3" a="1"/>
  <c r="G500" i="3" s="1"/>
  <c r="I500" i="3" s="1"/>
  <c r="G503" i="3" a="1"/>
  <c r="G503" i="3" s="1"/>
  <c r="I503" i="3" s="1"/>
  <c r="G513" i="3" a="1"/>
  <c r="G513" i="3" s="1"/>
  <c r="I513" i="3" s="1"/>
  <c r="G521" i="3" a="1"/>
  <c r="G521" i="3" s="1"/>
  <c r="I521" i="3" s="1"/>
  <c r="G523" i="3" a="1"/>
  <c r="G523" i="3" s="1"/>
  <c r="I523" i="3" s="1"/>
  <c r="G531" i="3" a="1"/>
  <c r="G531" i="3" s="1"/>
  <c r="I531" i="3" s="1"/>
  <c r="G533" i="3" a="1"/>
  <c r="G533" i="3" s="1"/>
  <c r="I533" i="3" s="1"/>
  <c r="G538" i="3" a="1"/>
  <c r="G538" i="3" s="1"/>
  <c r="I538" i="3" s="1"/>
  <c r="G544" i="3" a="1"/>
  <c r="G544" i="3" s="1"/>
  <c r="I544" i="3" s="1"/>
  <c r="G547" i="3" a="1"/>
  <c r="G547" i="3" s="1"/>
  <c r="I547" i="3" s="1"/>
  <c r="G549" i="3" a="1"/>
  <c r="G549" i="3" s="1"/>
  <c r="I549" i="3" s="1"/>
  <c r="G559" i="3" a="1"/>
  <c r="G559" i="3" s="1"/>
  <c r="I559" i="3" s="1"/>
  <c r="G562" i="3" a="1"/>
  <c r="G562" i="3" s="1"/>
  <c r="I562" i="3" s="1"/>
  <c r="G581" i="3" a="1"/>
  <c r="G581" i="3" s="1"/>
  <c r="I581" i="3" s="1"/>
  <c r="G586" i="3" a="1"/>
  <c r="G586" i="3" s="1"/>
  <c r="I586" i="3" s="1"/>
  <c r="G592" i="3" a="1"/>
  <c r="G592" i="3" s="1"/>
  <c r="I592" i="3" s="1"/>
  <c r="G599" i="3" a="1"/>
  <c r="G599" i="3" s="1"/>
  <c r="I599" i="3" s="1"/>
  <c r="G610" i="3" a="1"/>
  <c r="G610" i="3" s="1"/>
  <c r="I610" i="3" s="1"/>
  <c r="G617" i="3" a="1"/>
  <c r="G617" i="3" s="1"/>
  <c r="I617" i="3" s="1"/>
  <c r="G196" i="3" a="1"/>
  <c r="G196" i="3" s="1"/>
  <c r="I196" i="3" s="1"/>
  <c r="G199" i="3" a="1"/>
  <c r="G199" i="3" s="1"/>
  <c r="I199" i="3" s="1"/>
  <c r="G211" i="3" a="1"/>
  <c r="G211" i="3" s="1"/>
  <c r="I211" i="3" s="1"/>
  <c r="G220" i="3" a="1"/>
  <c r="G220" i="3" s="1"/>
  <c r="I220" i="3" s="1"/>
  <c r="G226" i="3" a="1"/>
  <c r="G226" i="3" s="1"/>
  <c r="I226" i="3" s="1"/>
  <c r="G229" i="3" a="1"/>
  <c r="G229" i="3" s="1"/>
  <c r="I229" i="3" s="1"/>
  <c r="G235" i="3" a="1"/>
  <c r="G235" i="3" s="1"/>
  <c r="I235" i="3" s="1"/>
  <c r="G240" i="3" a="1"/>
  <c r="G240" i="3" s="1"/>
  <c r="I240" i="3" s="1"/>
  <c r="G247" i="3" a="1"/>
  <c r="G247" i="3" s="1"/>
  <c r="I247" i="3" s="1"/>
  <c r="G255" i="3" a="1"/>
  <c r="G255" i="3" s="1"/>
  <c r="I255" i="3" s="1"/>
  <c r="G265" i="3" a="1"/>
  <c r="G265" i="3" s="1"/>
  <c r="I265" i="3" s="1"/>
  <c r="G267" i="3" a="1"/>
  <c r="G267" i="3" s="1"/>
  <c r="I267" i="3" s="1"/>
  <c r="G279" i="3" a="1"/>
  <c r="G279" i="3" s="1"/>
  <c r="I279" i="3" s="1"/>
  <c r="G284" i="3" a="1"/>
  <c r="G284" i="3" s="1"/>
  <c r="I284" i="3" s="1"/>
  <c r="G292" i="3" a="1"/>
  <c r="G292" i="3" s="1"/>
  <c r="I292" i="3" s="1"/>
  <c r="G299" i="3" a="1"/>
  <c r="G299" i="3" s="1"/>
  <c r="I299" i="3" s="1"/>
  <c r="G305" i="3" a="1"/>
  <c r="G305" i="3" s="1"/>
  <c r="I305" i="3" s="1"/>
  <c r="G311" i="3" a="1"/>
  <c r="G311" i="3" s="1"/>
  <c r="I311" i="3" s="1"/>
  <c r="G325" i="3" a="1"/>
  <c r="G325" i="3" s="1"/>
  <c r="I325" i="3" s="1"/>
  <c r="G328" i="3" a="1"/>
  <c r="G328" i="3" s="1"/>
  <c r="I328" i="3" s="1"/>
  <c r="G333" i="3" a="1"/>
  <c r="G333" i="3" s="1"/>
  <c r="I333" i="3" s="1"/>
  <c r="G342" i="3" a="1"/>
  <c r="G342" i="3" s="1"/>
  <c r="I342" i="3" s="1"/>
  <c r="G347" i="3" a="1"/>
  <c r="G347" i="3" s="1"/>
  <c r="I347" i="3" s="1"/>
  <c r="G359" i="3" a="1"/>
  <c r="G359" i="3" s="1"/>
  <c r="I359" i="3" s="1"/>
  <c r="G361" i="3" a="1"/>
  <c r="G361" i="3" s="1"/>
  <c r="I361" i="3" s="1"/>
  <c r="G364" i="3" a="1"/>
  <c r="G364" i="3" s="1"/>
  <c r="I364" i="3" s="1"/>
  <c r="G391" i="3" a="1"/>
  <c r="G391" i="3" s="1"/>
  <c r="I391" i="3" s="1"/>
  <c r="G393" i="3" a="1"/>
  <c r="G393" i="3" s="1"/>
  <c r="I393" i="3" s="1"/>
  <c r="G395" i="3" a="1"/>
  <c r="G395" i="3" s="1"/>
  <c r="I395" i="3" s="1"/>
  <c r="G397" i="3" a="1"/>
  <c r="G397" i="3" s="1"/>
  <c r="I397" i="3" s="1"/>
  <c r="G412" i="3" a="1"/>
  <c r="G412" i="3" s="1"/>
  <c r="I412" i="3" s="1"/>
  <c r="G422" i="3" a="1"/>
  <c r="G422" i="3" s="1"/>
  <c r="I422" i="3" s="1"/>
  <c r="G429" i="3" a="1"/>
  <c r="G429" i="3" s="1"/>
  <c r="I429" i="3" s="1"/>
  <c r="G433" i="3" a="1"/>
  <c r="G433" i="3" s="1"/>
  <c r="I433" i="3" s="1"/>
  <c r="G449" i="3" a="1"/>
  <c r="G449" i="3" s="1"/>
  <c r="I449" i="3" s="1"/>
  <c r="G458" i="3" a="1"/>
  <c r="G458" i="3" s="1"/>
  <c r="I458" i="3" s="1"/>
  <c r="G470" i="3" a="1"/>
  <c r="G470" i="3" s="1"/>
  <c r="I470" i="3" s="1"/>
  <c r="G482" i="3" a="1"/>
  <c r="G482" i="3" s="1"/>
  <c r="I482" i="3" s="1"/>
  <c r="G484" i="3" a="1"/>
  <c r="G484" i="3" s="1"/>
  <c r="I484" i="3" s="1"/>
  <c r="G487" i="3" a="1"/>
  <c r="G487" i="3" s="1"/>
  <c r="I487" i="3" s="1"/>
  <c r="G498" i="3" a="1"/>
  <c r="G498" i="3" s="1"/>
  <c r="I498" i="3" s="1"/>
  <c r="G508" i="3" a="1"/>
  <c r="G508" i="3" s="1"/>
  <c r="I508" i="3" s="1"/>
  <c r="G511" i="3" a="1"/>
  <c r="G511" i="3" s="1"/>
  <c r="I511" i="3" s="1"/>
  <c r="G516" i="3" a="1"/>
  <c r="G516" i="3" s="1"/>
  <c r="I516" i="3" s="1"/>
  <c r="G519" i="3" a="1"/>
  <c r="G519" i="3" s="1"/>
  <c r="I519" i="3" s="1"/>
  <c r="G536" i="3" a="1"/>
  <c r="G536" i="3" s="1"/>
  <c r="I536" i="3" s="1"/>
  <c r="G541" i="3" a="1"/>
  <c r="G541" i="3" s="1"/>
  <c r="I541" i="3" s="1"/>
  <c r="G557" i="3" a="1"/>
  <c r="G557" i="3" s="1"/>
  <c r="I557" i="3" s="1"/>
  <c r="G571" i="3" a="1"/>
  <c r="G571" i="3" s="1"/>
  <c r="I571" i="3" s="1"/>
  <c r="G574" i="3" a="1"/>
  <c r="G574" i="3" s="1"/>
  <c r="I574" i="3" s="1"/>
  <c r="G584" i="3" a="1"/>
  <c r="G584" i="3" s="1"/>
  <c r="I584" i="3" s="1"/>
  <c r="G605" i="3" a="1"/>
  <c r="G605" i="3" s="1"/>
  <c r="I605" i="3" s="1"/>
  <c r="G608" i="3" a="1"/>
  <c r="G608" i="3" s="1"/>
  <c r="I608" i="3" s="1"/>
  <c r="G615" i="3" a="1"/>
  <c r="G615" i="3" s="1"/>
  <c r="I615" i="3" s="1"/>
  <c r="G626" i="3" a="1"/>
  <c r="G626" i="3" s="1"/>
  <c r="I626" i="3" s="1"/>
  <c r="G633" i="3" a="1"/>
  <c r="G633" i="3" s="1"/>
  <c r="I633" i="3" s="1"/>
  <c r="G202" i="3" a="1"/>
  <c r="G202" i="3" s="1"/>
  <c r="I202" i="3" s="1"/>
  <c r="G250" i="3" a="1"/>
  <c r="G250" i="3" s="1"/>
  <c r="I250" i="3" s="1"/>
  <c r="G425" i="3" a="1"/>
  <c r="G425" i="3" s="1"/>
  <c r="I425" i="3" s="1"/>
  <c r="G473" i="3" a="1"/>
  <c r="G473" i="3" s="1"/>
  <c r="I473" i="3" s="1"/>
  <c r="G490" i="3" a="1"/>
  <c r="G490" i="3" s="1"/>
  <c r="I490" i="3" s="1"/>
  <c r="G628" i="3" a="1"/>
  <c r="G628" i="3" s="1"/>
  <c r="I628" i="3" s="1"/>
  <c r="G640" i="3" a="1"/>
  <c r="G640" i="3" s="1"/>
  <c r="I640" i="3" s="1"/>
  <c r="G643" i="3" a="1"/>
  <c r="G643" i="3" s="1"/>
  <c r="I643" i="3" s="1"/>
  <c r="G646" i="3" a="1"/>
  <c r="G646" i="3" s="1"/>
  <c r="I646" i="3" s="1"/>
  <c r="G663" i="3" a="1"/>
  <c r="G663" i="3" s="1"/>
  <c r="I663" i="3" s="1"/>
  <c r="G665" i="3" a="1"/>
  <c r="G665" i="3" s="1"/>
  <c r="I665" i="3" s="1"/>
  <c r="G671" i="3" a="1"/>
  <c r="G671" i="3" s="1"/>
  <c r="I671" i="3" s="1"/>
  <c r="G688" i="3" a="1"/>
  <c r="G688" i="3" s="1"/>
  <c r="I688" i="3" s="1"/>
  <c r="G697" i="3" a="1"/>
  <c r="G697" i="3" s="1"/>
  <c r="I697" i="3" s="1"/>
  <c r="G702" i="3" a="1"/>
  <c r="G702" i="3" s="1"/>
  <c r="I702" i="3" s="1"/>
  <c r="G704" i="3" a="1"/>
  <c r="G704" i="3" s="1"/>
  <c r="I704" i="3" s="1"/>
  <c r="G706" i="3" a="1"/>
  <c r="G706" i="3" s="1"/>
  <c r="I706" i="3" s="1"/>
  <c r="G708" i="3" a="1"/>
  <c r="G708" i="3" s="1"/>
  <c r="I708" i="3" s="1"/>
  <c r="G710" i="3" a="1"/>
  <c r="G710" i="3" s="1"/>
  <c r="I710" i="3" s="1"/>
  <c r="G721" i="3" a="1"/>
  <c r="G721" i="3" s="1"/>
  <c r="I721" i="3" s="1"/>
  <c r="G726" i="3" a="1"/>
  <c r="G726" i="3" s="1"/>
  <c r="I726" i="3" s="1"/>
  <c r="G748" i="3" a="1"/>
  <c r="G748" i="3" s="1"/>
  <c r="I748" i="3" s="1"/>
  <c r="G302" i="3" a="1"/>
  <c r="G302" i="3" s="1"/>
  <c r="I302" i="3" s="1"/>
  <c r="G317" i="3" a="1"/>
  <c r="G317" i="3" s="1"/>
  <c r="I317" i="3" s="1"/>
  <c r="G337" i="3" a="1"/>
  <c r="G337" i="3" s="1"/>
  <c r="I337" i="3" s="1"/>
  <c r="G436" i="3" a="1"/>
  <c r="G436" i="3" s="1"/>
  <c r="I436" i="3" s="1"/>
  <c r="G526" i="3" a="1"/>
  <c r="G526" i="3" s="1"/>
  <c r="I526" i="3" s="1"/>
  <c r="G555" i="3" a="1"/>
  <c r="G555" i="3" s="1"/>
  <c r="I555" i="3" s="1"/>
  <c r="G567" i="3" a="1"/>
  <c r="G567" i="3" s="1"/>
  <c r="I567" i="3" s="1"/>
  <c r="G578" i="3" a="1"/>
  <c r="G578" i="3" s="1"/>
  <c r="I578" i="3" s="1"/>
  <c r="G582" i="3" a="1"/>
  <c r="G582" i="3" s="1"/>
  <c r="I582" i="3" s="1"/>
  <c r="G590" i="3" a="1"/>
  <c r="G590" i="3" s="1"/>
  <c r="I590" i="3" s="1"/>
  <c r="G631" i="3" a="1"/>
  <c r="G631" i="3" s="1"/>
  <c r="I631" i="3" s="1"/>
  <c r="G634" i="3" a="1"/>
  <c r="G634" i="3" s="1"/>
  <c r="I634" i="3" s="1"/>
  <c r="G638" i="3" a="1"/>
  <c r="G638" i="3" s="1"/>
  <c r="I638" i="3" s="1"/>
  <c r="G649" i="3" a="1"/>
  <c r="G649" i="3" s="1"/>
  <c r="I649" i="3" s="1"/>
  <c r="G651" i="3" a="1"/>
  <c r="G651" i="3" s="1"/>
  <c r="I651" i="3" s="1"/>
  <c r="G658" i="3" a="1"/>
  <c r="G658" i="3" s="1"/>
  <c r="I658" i="3" s="1"/>
  <c r="G668" i="3" a="1"/>
  <c r="G668" i="3" s="1"/>
  <c r="I668" i="3" s="1"/>
  <c r="G674" i="3" a="1"/>
  <c r="G674" i="3" s="1"/>
  <c r="I674" i="3" s="1"/>
  <c r="G677" i="3" a="1"/>
  <c r="G677" i="3" s="1"/>
  <c r="I677" i="3" s="1"/>
  <c r="G686" i="3" a="1"/>
  <c r="G686" i="3" s="1"/>
  <c r="I686" i="3" s="1"/>
  <c r="G695" i="3" a="1"/>
  <c r="G695" i="3" s="1"/>
  <c r="I695" i="3" s="1"/>
  <c r="G719" i="3" a="1"/>
  <c r="G719" i="3" s="1"/>
  <c r="I719" i="3" s="1"/>
  <c r="G724" i="3" a="1"/>
  <c r="G724" i="3" s="1"/>
  <c r="I724" i="3" s="1"/>
  <c r="G735" i="3" a="1"/>
  <c r="G735" i="3" s="1"/>
  <c r="I735" i="3" s="1"/>
  <c r="G738" i="3" a="1"/>
  <c r="G738" i="3" s="1"/>
  <c r="I738" i="3" s="1"/>
  <c r="G743" i="3" a="1"/>
  <c r="G743" i="3" s="1"/>
  <c r="I743" i="3" s="1"/>
  <c r="G745" i="3" a="1"/>
  <c r="G745" i="3" s="1"/>
  <c r="I745" i="3" s="1"/>
  <c r="G751" i="3" a="1"/>
  <c r="G751" i="3" s="1"/>
  <c r="I751" i="3" s="1"/>
  <c r="G754" i="3" a="1"/>
  <c r="G754" i="3" s="1"/>
  <c r="I754" i="3" s="1"/>
  <c r="G759" i="3" a="1"/>
  <c r="G759" i="3" s="1"/>
  <c r="I759" i="3" s="1"/>
  <c r="G761" i="3" a="1"/>
  <c r="G761" i="3" s="1"/>
  <c r="I761" i="3" s="1"/>
  <c r="G767" i="3" a="1"/>
  <c r="G767" i="3" s="1"/>
  <c r="I767" i="3" s="1"/>
  <c r="G770" i="3" a="1"/>
  <c r="G770" i="3" s="1"/>
  <c r="I770" i="3" s="1"/>
  <c r="G775" i="3" a="1"/>
  <c r="G775" i="3" s="1"/>
  <c r="I775" i="3" s="1"/>
  <c r="G777" i="3" a="1"/>
  <c r="G777" i="3" s="1"/>
  <c r="I777" i="3" s="1"/>
  <c r="G783" i="3" a="1"/>
  <c r="G783" i="3" s="1"/>
  <c r="I783" i="3" s="1"/>
  <c r="G786" i="3" a="1"/>
  <c r="G786" i="3" s="1"/>
  <c r="I786" i="3" s="1"/>
  <c r="G791" i="3" a="1"/>
  <c r="G791" i="3" s="1"/>
  <c r="I791" i="3" s="1"/>
  <c r="G793" i="3" a="1"/>
  <c r="G793" i="3" s="1"/>
  <c r="I793" i="3" s="1"/>
  <c r="G796" i="3" a="1"/>
  <c r="G796" i="3" s="1"/>
  <c r="I796" i="3" s="1"/>
  <c r="G801" i="3" a="1"/>
  <c r="G801" i="3" s="1"/>
  <c r="I801" i="3" s="1"/>
  <c r="G804" i="3" a="1"/>
  <c r="G804" i="3" s="1"/>
  <c r="I804" i="3" s="1"/>
  <c r="G819" i="3" a="1"/>
  <c r="G819" i="3" s="1"/>
  <c r="I819" i="3" s="1"/>
  <c r="G824" i="3" a="1"/>
  <c r="G824" i="3" s="1"/>
  <c r="I824" i="3" s="1"/>
  <c r="G826" i="3" a="1"/>
  <c r="G826" i="3" s="1"/>
  <c r="I826" i="3" s="1"/>
  <c r="G829" i="3" a="1"/>
  <c r="G829" i="3" s="1"/>
  <c r="I829" i="3" s="1"/>
  <c r="G839" i="3" a="1"/>
  <c r="G839" i="3" s="1"/>
  <c r="I839" i="3" s="1"/>
  <c r="G841" i="3" a="1"/>
  <c r="G841" i="3" s="1"/>
  <c r="I841" i="3" s="1"/>
  <c r="G844" i="3" a="1"/>
  <c r="G844" i="3" s="1"/>
  <c r="I844" i="3" s="1"/>
  <c r="G849" i="3" a="1"/>
  <c r="G849" i="3" s="1"/>
  <c r="I849" i="3" s="1"/>
  <c r="G859" i="3" a="1"/>
  <c r="G859" i="3" s="1"/>
  <c r="I859" i="3" s="1"/>
  <c r="G879" i="3" a="1"/>
  <c r="G879" i="3" s="1"/>
  <c r="I879" i="3" s="1"/>
  <c r="G882" i="3" a="1"/>
  <c r="G882" i="3" s="1"/>
  <c r="I882" i="3" s="1"/>
  <c r="G894" i="3" a="1"/>
  <c r="G894" i="3" s="1"/>
  <c r="I894" i="3" s="1"/>
  <c r="G908" i="3" a="1"/>
  <c r="G908" i="3" s="1"/>
  <c r="I908" i="3" s="1"/>
  <c r="G911" i="3" a="1"/>
  <c r="G911" i="3" s="1"/>
  <c r="I911" i="3" s="1"/>
  <c r="G918" i="3" a="1"/>
  <c r="G918" i="3" s="1"/>
  <c r="I918" i="3" s="1"/>
  <c r="G233" i="3" a="1"/>
  <c r="G233" i="3" s="1"/>
  <c r="I233" i="3" s="1"/>
  <c r="G270" i="3" a="1"/>
  <c r="G270" i="3" s="1"/>
  <c r="I270" i="3" s="1"/>
  <c r="G308" i="3" a="1"/>
  <c r="G308" i="3" s="1"/>
  <c r="I308" i="3" s="1"/>
  <c r="G385" i="3" a="1"/>
  <c r="G385" i="3" s="1"/>
  <c r="I385" i="3" s="1"/>
  <c r="G514" i="3" a="1"/>
  <c r="G514" i="3" s="1"/>
  <c r="I514" i="3" s="1"/>
  <c r="G570" i="3" a="1"/>
  <c r="G570" i="3" s="1"/>
  <c r="I570" i="3" s="1"/>
  <c r="G629" i="3" a="1"/>
  <c r="G629" i="3" s="1"/>
  <c r="I629" i="3" s="1"/>
  <c r="G636" i="3" a="1"/>
  <c r="G636" i="3" s="1"/>
  <c r="I636" i="3" s="1"/>
  <c r="G641" i="3" a="1"/>
  <c r="G641" i="3" s="1"/>
  <c r="I641" i="3" s="1"/>
  <c r="G656" i="3" a="1"/>
  <c r="G656" i="3" s="1"/>
  <c r="I656" i="3" s="1"/>
  <c r="G661" i="3" a="1"/>
  <c r="G661" i="3" s="1"/>
  <c r="I661" i="3" s="1"/>
  <c r="G666" i="3" a="1"/>
  <c r="G666" i="3" s="1"/>
  <c r="I666" i="3" s="1"/>
  <c r="G682" i="3" a="1"/>
  <c r="G682" i="3" s="1"/>
  <c r="I682" i="3" s="1"/>
  <c r="G691" i="3" a="1"/>
  <c r="G691" i="3" s="1"/>
  <c r="I691" i="3" s="1"/>
  <c r="G693" i="3" a="1"/>
  <c r="G693" i="3" s="1"/>
  <c r="I693" i="3" s="1"/>
  <c r="G717" i="3" a="1"/>
  <c r="G717" i="3" s="1"/>
  <c r="I717" i="3" s="1"/>
  <c r="G722" i="3" a="1"/>
  <c r="G722" i="3" s="1"/>
  <c r="I722" i="3" s="1"/>
  <c r="G733" i="3" a="1"/>
  <c r="G733" i="3" s="1"/>
  <c r="I733" i="3" s="1"/>
  <c r="G741" i="3" a="1"/>
  <c r="G741" i="3" s="1"/>
  <c r="I741" i="3" s="1"/>
  <c r="G757" i="3" a="1"/>
  <c r="G757" i="3" s="1"/>
  <c r="I757" i="3" s="1"/>
  <c r="G773" i="3" a="1"/>
  <c r="G773" i="3" s="1"/>
  <c r="I773" i="3" s="1"/>
  <c r="G789" i="3" a="1"/>
  <c r="G789" i="3" s="1"/>
  <c r="I789" i="3" s="1"/>
  <c r="G814" i="3" a="1"/>
  <c r="G814" i="3" s="1"/>
  <c r="I814" i="3" s="1"/>
  <c r="G822" i="3" a="1"/>
  <c r="G822" i="3" s="1"/>
  <c r="I822" i="3" s="1"/>
  <c r="G832" i="3" a="1"/>
  <c r="G832" i="3" s="1"/>
  <c r="I832" i="3" s="1"/>
  <c r="G837" i="3" a="1"/>
  <c r="G837" i="3" s="1"/>
  <c r="I837" i="3" s="1"/>
  <c r="G852" i="3" a="1"/>
  <c r="G852" i="3" s="1"/>
  <c r="I852" i="3" s="1"/>
  <c r="G867" i="3" a="1"/>
  <c r="G867" i="3" s="1"/>
  <c r="I867" i="3" s="1"/>
  <c r="G872" i="3" a="1"/>
  <c r="G872" i="3" s="1"/>
  <c r="I872" i="3" s="1"/>
  <c r="G874" i="3" a="1"/>
  <c r="G874" i="3" s="1"/>
  <c r="I874" i="3" s="1"/>
  <c r="G877" i="3" a="1"/>
  <c r="G877" i="3" s="1"/>
  <c r="I877" i="3" s="1"/>
  <c r="G887" i="3" a="1"/>
  <c r="G887" i="3" s="1"/>
  <c r="I887" i="3" s="1"/>
  <c r="G889" i="3" a="1"/>
  <c r="G889" i="3" s="1"/>
  <c r="I889" i="3" s="1"/>
  <c r="G892" i="3" a="1"/>
  <c r="G892" i="3" s="1"/>
  <c r="I892" i="3" s="1"/>
  <c r="G897" i="3" a="1"/>
  <c r="G897" i="3" s="1"/>
  <c r="I897" i="3" s="1"/>
  <c r="G906" i="3" a="1"/>
  <c r="G906" i="3" s="1"/>
  <c r="I906" i="3" s="1"/>
  <c r="G921" i="3" a="1"/>
  <c r="G921" i="3" s="1"/>
  <c r="I921" i="3" s="1"/>
  <c r="G928" i="3" a="1"/>
  <c r="G928" i="3" s="1"/>
  <c r="I928" i="3" s="1"/>
  <c r="G208" i="3" a="1"/>
  <c r="G208" i="3" s="1"/>
  <c r="I208" i="3" s="1"/>
  <c r="G262" i="3" a="1"/>
  <c r="G262" i="3" s="1"/>
  <c r="I262" i="3" s="1"/>
  <c r="G350" i="3" a="1"/>
  <c r="G350" i="3" s="1"/>
  <c r="I350" i="3" s="1"/>
  <c r="G501" i="3" a="1"/>
  <c r="G501" i="3" s="1"/>
  <c r="I501" i="3" s="1"/>
  <c r="G560" i="3" a="1"/>
  <c r="G560" i="3" s="1"/>
  <c r="I560" i="3" s="1"/>
  <c r="G597" i="3" a="1"/>
  <c r="G597" i="3" s="1"/>
  <c r="I597" i="3" s="1"/>
  <c r="G602" i="3" a="1"/>
  <c r="G602" i="3" s="1"/>
  <c r="I602" i="3" s="1"/>
  <c r="G644" i="3" a="1"/>
  <c r="G644" i="3" s="1"/>
  <c r="I644" i="3" s="1"/>
  <c r="G647" i="3" a="1"/>
  <c r="G647" i="3" s="1"/>
  <c r="I647" i="3" s="1"/>
  <c r="G669" i="3" a="1"/>
  <c r="G669" i="3" s="1"/>
  <c r="I669" i="3" s="1"/>
  <c r="G672" i="3" a="1"/>
  <c r="G672" i="3" s="1"/>
  <c r="I672" i="3" s="1"/>
  <c r="G680" i="3" a="1"/>
  <c r="G680" i="3" s="1"/>
  <c r="I680" i="3" s="1"/>
  <c r="G684" i="3" a="1"/>
  <c r="G684" i="3" s="1"/>
  <c r="I684" i="3" s="1"/>
  <c r="G689" i="3" a="1"/>
  <c r="G689" i="3" s="1"/>
  <c r="I689" i="3" s="1"/>
  <c r="G698" i="3" a="1"/>
  <c r="G698" i="3" s="1"/>
  <c r="I698" i="3" s="1"/>
  <c r="G700" i="3" a="1"/>
  <c r="G700" i="3" s="1"/>
  <c r="I700" i="3" s="1"/>
  <c r="G715" i="3" a="1"/>
  <c r="G715" i="3" s="1"/>
  <c r="I715" i="3" s="1"/>
  <c r="G720" i="3" a="1"/>
  <c r="G720" i="3" s="1"/>
  <c r="I720" i="3" s="1"/>
  <c r="G731" i="3" a="1"/>
  <c r="G731" i="3" s="1"/>
  <c r="I731" i="3" s="1"/>
  <c r="G736" i="3" a="1"/>
  <c r="G736" i="3" s="1"/>
  <c r="I736" i="3" s="1"/>
  <c r="G749" i="3" a="1"/>
  <c r="G749" i="3" s="1"/>
  <c r="I749" i="3" s="1"/>
  <c r="G752" i="3" a="1"/>
  <c r="G752" i="3" s="1"/>
  <c r="I752" i="3" s="1"/>
  <c r="G765" i="3" a="1"/>
  <c r="G765" i="3" s="1"/>
  <c r="I765" i="3" s="1"/>
  <c r="G768" i="3" a="1"/>
  <c r="G768" i="3" s="1"/>
  <c r="I768" i="3" s="1"/>
  <c r="G781" i="3" a="1"/>
  <c r="G781" i="3" s="1"/>
  <c r="I781" i="3" s="1"/>
  <c r="G784" i="3" a="1"/>
  <c r="G784" i="3" s="1"/>
  <c r="I784" i="3" s="1"/>
  <c r="G799" i="3" a="1"/>
  <c r="G799" i="3" s="1"/>
  <c r="I799" i="3" s="1"/>
  <c r="G802" i="3" a="1"/>
  <c r="G802" i="3" s="1"/>
  <c r="I802" i="3" s="1"/>
  <c r="G807" i="3" a="1"/>
  <c r="G807" i="3" s="1"/>
  <c r="I807" i="3" s="1"/>
  <c r="G809" i="3" a="1"/>
  <c r="G809" i="3" s="1"/>
  <c r="I809" i="3" s="1"/>
  <c r="G812" i="3" a="1"/>
  <c r="G812" i="3" s="1"/>
  <c r="I812" i="3" s="1"/>
  <c r="G817" i="3" a="1"/>
  <c r="G817" i="3" s="1"/>
  <c r="I817" i="3" s="1"/>
  <c r="G827" i="3" a="1"/>
  <c r="G827" i="3" s="1"/>
  <c r="I827" i="3" s="1"/>
  <c r="G847" i="3" a="1"/>
  <c r="G847" i="3" s="1"/>
  <c r="I847" i="3" s="1"/>
  <c r="G850" i="3" a="1"/>
  <c r="G850" i="3" s="1"/>
  <c r="I850" i="3" s="1"/>
  <c r="G862" i="3" a="1"/>
  <c r="G862" i="3" s="1"/>
  <c r="I862" i="3" s="1"/>
  <c r="G870" i="3" a="1"/>
  <c r="G870" i="3" s="1"/>
  <c r="I870" i="3" s="1"/>
  <c r="G880" i="3" a="1"/>
  <c r="G880" i="3" s="1"/>
  <c r="I880" i="3" s="1"/>
  <c r="G885" i="3" a="1"/>
  <c r="G885" i="3" s="1"/>
  <c r="I885" i="3" s="1"/>
  <c r="G900" i="3" a="1"/>
  <c r="G900" i="3" s="1"/>
  <c r="I900" i="3" s="1"/>
  <c r="G902" i="3" a="1"/>
  <c r="G902" i="3" s="1"/>
  <c r="I902" i="3" s="1"/>
  <c r="G909" i="3" a="1"/>
  <c r="G909" i="3" s="1"/>
  <c r="I909" i="3" s="1"/>
  <c r="G916" i="3" a="1"/>
  <c r="G916" i="3" s="1"/>
  <c r="I916" i="3" s="1"/>
  <c r="G919" i="3" a="1"/>
  <c r="G919" i="3" s="1"/>
  <c r="I919" i="3" s="1"/>
  <c r="G926" i="3" a="1"/>
  <c r="G926" i="3" s="1"/>
  <c r="I926" i="3" s="1"/>
  <c r="G223" i="3" a="1"/>
  <c r="G223" i="3" s="1"/>
  <c r="I223" i="3" s="1"/>
  <c r="G415" i="3" a="1"/>
  <c r="G415" i="3" s="1"/>
  <c r="I415" i="3" s="1"/>
  <c r="G553" i="3" a="1"/>
  <c r="G553" i="3" s="1"/>
  <c r="I553" i="3" s="1"/>
  <c r="G583" i="3" a="1"/>
  <c r="G583" i="3" s="1"/>
  <c r="I583" i="3" s="1"/>
  <c r="G587" i="3" a="1"/>
  <c r="G587" i="3" s="1"/>
  <c r="I587" i="3" s="1"/>
  <c r="G607" i="3" a="1"/>
  <c r="G607" i="3" s="1"/>
  <c r="I607" i="3" s="1"/>
  <c r="G624" i="3" a="1"/>
  <c r="G624" i="3" s="1"/>
  <c r="I624" i="3" s="1"/>
  <c r="G637" i="3" a="1"/>
  <c r="G637" i="3" s="1"/>
  <c r="I637" i="3" s="1"/>
  <c r="G639" i="3" a="1"/>
  <c r="G639" i="3" s="1"/>
  <c r="I639" i="3" s="1"/>
  <c r="G654" i="3" a="1"/>
  <c r="G654" i="3" s="1"/>
  <c r="I654" i="3" s="1"/>
  <c r="G659" i="3" a="1"/>
  <c r="G659" i="3" s="1"/>
  <c r="I659" i="3" s="1"/>
  <c r="G664" i="3" a="1"/>
  <c r="G664" i="3" s="1"/>
  <c r="I664" i="3" s="1"/>
  <c r="G667" i="3" a="1"/>
  <c r="G667" i="3" s="1"/>
  <c r="I667" i="3" s="1"/>
  <c r="G675" i="3" a="1"/>
  <c r="G675" i="3" s="1"/>
  <c r="I675" i="3" s="1"/>
  <c r="G696" i="3" a="1"/>
  <c r="G696" i="3" s="1"/>
  <c r="I696" i="3" s="1"/>
  <c r="G713" i="3" a="1"/>
  <c r="G713" i="3" s="1"/>
  <c r="I713" i="3" s="1"/>
  <c r="G718" i="3" a="1"/>
  <c r="G718" i="3" s="1"/>
  <c r="I718" i="3" s="1"/>
  <c r="G729" i="3" a="1"/>
  <c r="G729" i="3" s="1"/>
  <c r="I729" i="3" s="1"/>
  <c r="G734" i="3" a="1"/>
  <c r="G734" i="3" s="1"/>
  <c r="I734" i="3" s="1"/>
  <c r="G744" i="3" a="1"/>
  <c r="G744" i="3" s="1"/>
  <c r="I744" i="3" s="1"/>
  <c r="G746" i="3" a="1"/>
  <c r="G746" i="3" s="1"/>
  <c r="I746" i="3" s="1"/>
  <c r="G760" i="3" a="1"/>
  <c r="G760" i="3" s="1"/>
  <c r="I760" i="3" s="1"/>
  <c r="G762" i="3" a="1"/>
  <c r="G762" i="3" s="1"/>
  <c r="I762" i="3" s="1"/>
  <c r="G776" i="3" a="1"/>
  <c r="G776" i="3" s="1"/>
  <c r="I776" i="3" s="1"/>
  <c r="G778" i="3" a="1"/>
  <c r="G778" i="3" s="1"/>
  <c r="I778" i="3" s="1"/>
  <c r="G792" i="3" a="1"/>
  <c r="G792" i="3" s="1"/>
  <c r="I792" i="3" s="1"/>
  <c r="G794" i="3" a="1"/>
  <c r="G794" i="3" s="1"/>
  <c r="I794" i="3" s="1"/>
  <c r="G797" i="3" a="1"/>
  <c r="G797" i="3" s="1"/>
  <c r="I797" i="3" s="1"/>
  <c r="G805" i="3" a="1"/>
  <c r="G805" i="3" s="1"/>
  <c r="I805" i="3" s="1"/>
  <c r="G820" i="3" a="1"/>
  <c r="G820" i="3" s="1"/>
  <c r="I820" i="3" s="1"/>
  <c r="G835" i="3" a="1"/>
  <c r="G835" i="3" s="1"/>
  <c r="I835" i="3" s="1"/>
  <c r="G840" i="3" a="1"/>
  <c r="G840" i="3" s="1"/>
  <c r="I840" i="3" s="1"/>
  <c r="G842" i="3" a="1"/>
  <c r="G842" i="3" s="1"/>
  <c r="I842" i="3" s="1"/>
  <c r="G845" i="3" a="1"/>
  <c r="G845" i="3" s="1"/>
  <c r="I845" i="3" s="1"/>
  <c r="G855" i="3" a="1"/>
  <c r="G855" i="3" s="1"/>
  <c r="I855" i="3" s="1"/>
  <c r="G857" i="3" a="1"/>
  <c r="G857" i="3" s="1"/>
  <c r="I857" i="3" s="1"/>
  <c r="G860" i="3" a="1"/>
  <c r="G860" i="3" s="1"/>
  <c r="I860" i="3" s="1"/>
  <c r="G865" i="3" a="1"/>
  <c r="G865" i="3" s="1"/>
  <c r="I865" i="3" s="1"/>
  <c r="G875" i="3" a="1"/>
  <c r="G875" i="3" s="1"/>
  <c r="I875" i="3" s="1"/>
  <c r="G895" i="3" a="1"/>
  <c r="G895" i="3" s="1"/>
  <c r="I895" i="3" s="1"/>
  <c r="G898" i="3" a="1"/>
  <c r="G898" i="3" s="1"/>
  <c r="I898" i="3" s="1"/>
  <c r="G904" i="3" a="1"/>
  <c r="G904" i="3" s="1"/>
  <c r="I904" i="3" s="1"/>
  <c r="G907" i="3" a="1"/>
  <c r="G907" i="3" s="1"/>
  <c r="I907" i="3" s="1"/>
  <c r="G215" i="3" a="1"/>
  <c r="G215" i="3" s="1"/>
  <c r="I215" i="3" s="1"/>
  <c r="G276" i="3" a="1"/>
  <c r="G276" i="3" s="1"/>
  <c r="I276" i="3" s="1"/>
  <c r="G314" i="3" a="1"/>
  <c r="G314" i="3" s="1"/>
  <c r="I314" i="3" s="1"/>
  <c r="G357" i="3" a="1"/>
  <c r="G357" i="3" s="1"/>
  <c r="I357" i="3" s="1"/>
  <c r="G378" i="3" a="1"/>
  <c r="G378" i="3" s="1"/>
  <c r="I378" i="3" s="1"/>
  <c r="G529" i="3" a="1"/>
  <c r="G529" i="3" s="1"/>
  <c r="I529" i="3" s="1"/>
  <c r="G630" i="3" a="1"/>
  <c r="G630" i="3" s="1"/>
  <c r="I630" i="3" s="1"/>
  <c r="G635" i="3" a="1"/>
  <c r="G635" i="3" s="1"/>
  <c r="I635" i="3" s="1"/>
  <c r="G645" i="3" a="1"/>
  <c r="G645" i="3" s="1"/>
  <c r="I645" i="3" s="1"/>
  <c r="G650" i="3" a="1"/>
  <c r="G650" i="3" s="1"/>
  <c r="I650" i="3" s="1"/>
  <c r="G652" i="3" a="1"/>
  <c r="G652" i="3" s="1"/>
  <c r="I652" i="3" s="1"/>
  <c r="G657" i="3" a="1"/>
  <c r="G657" i="3" s="1"/>
  <c r="I657" i="3" s="1"/>
  <c r="G670" i="3" a="1"/>
  <c r="G670" i="3" s="1"/>
  <c r="I670" i="3" s="1"/>
  <c r="G678" i="3" a="1"/>
  <c r="G678" i="3" s="1"/>
  <c r="I678" i="3" s="1"/>
  <c r="G687" i="3" a="1"/>
  <c r="G687" i="3" s="1"/>
  <c r="I687" i="3" s="1"/>
  <c r="G692" i="3" a="1"/>
  <c r="G692" i="3" s="1"/>
  <c r="I692" i="3" s="1"/>
  <c r="G703" i="3" a="1"/>
  <c r="G703" i="3" s="1"/>
  <c r="I703" i="3" s="1"/>
  <c r="G705" i="3" a="1"/>
  <c r="G705" i="3" s="1"/>
  <c r="I705" i="3" s="1"/>
  <c r="G707" i="3" a="1"/>
  <c r="G707" i="3" s="1"/>
  <c r="I707" i="3" s="1"/>
  <c r="G709" i="3" a="1"/>
  <c r="G709" i="3" s="1"/>
  <c r="I709" i="3" s="1"/>
  <c r="G711" i="3" a="1"/>
  <c r="G711" i="3" s="1"/>
  <c r="I711" i="3" s="1"/>
  <c r="G716" i="3" a="1"/>
  <c r="G716" i="3" s="1"/>
  <c r="I716" i="3" s="1"/>
  <c r="G727" i="3" a="1"/>
  <c r="G727" i="3" s="1"/>
  <c r="I727" i="3" s="1"/>
  <c r="G732" i="3" a="1"/>
  <c r="G732" i="3" s="1"/>
  <c r="I732" i="3" s="1"/>
  <c r="G739" i="3" a="1"/>
  <c r="G739" i="3" s="1"/>
  <c r="I739" i="3" s="1"/>
  <c r="G185" i="3" a="1"/>
  <c r="G185" i="3" s="1"/>
  <c r="I185" i="3" s="1"/>
  <c r="G205" i="3" a="1"/>
  <c r="G205" i="3" s="1"/>
  <c r="I205" i="3" s="1"/>
  <c r="G244" i="3" a="1"/>
  <c r="G244" i="3" s="1"/>
  <c r="I244" i="3" s="1"/>
  <c r="G253" i="3" a="1"/>
  <c r="G253" i="3" s="1"/>
  <c r="I253" i="3" s="1"/>
  <c r="G296" i="3" a="1"/>
  <c r="G296" i="3" s="1"/>
  <c r="I296" i="3" s="1"/>
  <c r="G320" i="3" a="1"/>
  <c r="G320" i="3" s="1"/>
  <c r="I320" i="3" s="1"/>
  <c r="G340" i="3" a="1"/>
  <c r="G340" i="3" s="1"/>
  <c r="I340" i="3" s="1"/>
  <c r="G371" i="3" a="1"/>
  <c r="G371" i="3" s="1"/>
  <c r="I371" i="3" s="1"/>
  <c r="G383" i="3" a="1"/>
  <c r="G383" i="3" s="1"/>
  <c r="I383" i="3" s="1"/>
  <c r="G420" i="3" a="1"/>
  <c r="G420" i="3" s="1"/>
  <c r="I420" i="3" s="1"/>
  <c r="G427" i="3" a="1"/>
  <c r="G427" i="3" s="1"/>
  <c r="I427" i="3" s="1"/>
  <c r="G443" i="3" a="1"/>
  <c r="G443" i="3" s="1"/>
  <c r="I443" i="3" s="1"/>
  <c r="G463" i="3" a="1"/>
  <c r="G463" i="3" s="1"/>
  <c r="I463" i="3" s="1"/>
  <c r="G468" i="3" a="1"/>
  <c r="G468" i="3" s="1"/>
  <c r="I468" i="3" s="1"/>
  <c r="G476" i="3" a="1"/>
  <c r="G476" i="3" s="1"/>
  <c r="I476" i="3" s="1"/>
  <c r="G604" i="3" a="1"/>
  <c r="G604" i="3" s="1"/>
  <c r="I604" i="3" s="1"/>
  <c r="G642" i="3" a="1"/>
  <c r="G642" i="3" s="1"/>
  <c r="I642" i="3" s="1"/>
  <c r="G648" i="3" a="1"/>
  <c r="G648" i="3" s="1"/>
  <c r="I648" i="3" s="1"/>
  <c r="G660" i="3" a="1"/>
  <c r="G660" i="3" s="1"/>
  <c r="I660" i="3" s="1"/>
  <c r="G662" i="3" a="1"/>
  <c r="G662" i="3" s="1"/>
  <c r="I662" i="3" s="1"/>
  <c r="G673" i="3" a="1"/>
  <c r="G673" i="3" s="1"/>
  <c r="I673" i="3" s="1"/>
  <c r="G676" i="3" a="1"/>
  <c r="G676" i="3" s="1"/>
  <c r="I676" i="3" s="1"/>
  <c r="G683" i="3" a="1"/>
  <c r="G683" i="3" s="1"/>
  <c r="I683" i="3" s="1"/>
  <c r="G685" i="3" a="1"/>
  <c r="G685" i="3" s="1"/>
  <c r="I685" i="3" s="1"/>
  <c r="G699" i="3" a="1"/>
  <c r="G699" i="3" s="1"/>
  <c r="I699" i="3" s="1"/>
  <c r="G701" i="3" a="1"/>
  <c r="G701" i="3" s="1"/>
  <c r="I701" i="3" s="1"/>
  <c r="G714" i="3" a="1"/>
  <c r="G714" i="3" s="1"/>
  <c r="I714" i="3" s="1"/>
  <c r="G725" i="3" a="1"/>
  <c r="G725" i="3" s="1"/>
  <c r="I725" i="3" s="1"/>
  <c r="G730" i="3" a="1"/>
  <c r="G730" i="3" s="1"/>
  <c r="I730" i="3" s="1"/>
  <c r="G747" i="3" a="1"/>
  <c r="G747" i="3" s="1"/>
  <c r="I747" i="3" s="1"/>
  <c r="G750" i="3" a="1"/>
  <c r="G750" i="3" s="1"/>
  <c r="I750" i="3" s="1"/>
  <c r="G763" i="3" a="1"/>
  <c r="G763" i="3" s="1"/>
  <c r="I763" i="3" s="1"/>
  <c r="G766" i="3" a="1"/>
  <c r="G766" i="3" s="1"/>
  <c r="I766" i="3" s="1"/>
  <c r="G779" i="3" a="1"/>
  <c r="G779" i="3" s="1"/>
  <c r="I779" i="3" s="1"/>
  <c r="G782" i="3" a="1"/>
  <c r="G782" i="3" s="1"/>
  <c r="I782" i="3" s="1"/>
  <c r="G795" i="3" a="1"/>
  <c r="G795" i="3" s="1"/>
  <c r="I795" i="3" s="1"/>
  <c r="G808" i="3" a="1"/>
  <c r="G808" i="3" s="1"/>
  <c r="I808" i="3" s="1"/>
  <c r="G810" i="3" a="1"/>
  <c r="G810" i="3" s="1"/>
  <c r="I810" i="3" s="1"/>
  <c r="G813" i="3" a="1"/>
  <c r="G813" i="3" s="1"/>
  <c r="I813" i="3" s="1"/>
  <c r="G823" i="3" a="1"/>
  <c r="G823" i="3" s="1"/>
  <c r="I823" i="3" s="1"/>
  <c r="G825" i="3" a="1"/>
  <c r="G825" i="3" s="1"/>
  <c r="I825" i="3" s="1"/>
  <c r="G828" i="3" a="1"/>
  <c r="G828" i="3" s="1"/>
  <c r="I828" i="3" s="1"/>
  <c r="G833" i="3" a="1"/>
  <c r="G833" i="3" s="1"/>
  <c r="I833" i="3" s="1"/>
  <c r="G843" i="3" a="1"/>
  <c r="G843" i="3" s="1"/>
  <c r="I843" i="3" s="1"/>
  <c r="G863" i="3" a="1"/>
  <c r="G863" i="3" s="1"/>
  <c r="I863" i="3" s="1"/>
  <c r="G866" i="3" a="1"/>
  <c r="G866" i="3" s="1"/>
  <c r="I866" i="3" s="1"/>
  <c r="G878" i="3" a="1"/>
  <c r="G878" i="3" s="1"/>
  <c r="I878" i="3" s="1"/>
  <c r="G886" i="3" a="1"/>
  <c r="G886" i="3" s="1"/>
  <c r="I886" i="3" s="1"/>
  <c r="G896" i="3" a="1"/>
  <c r="G896" i="3" s="1"/>
  <c r="I896" i="3" s="1"/>
  <c r="G899" i="3" a="1"/>
  <c r="G899" i="3" s="1"/>
  <c r="I899" i="3" s="1"/>
  <c r="G901" i="3" a="1"/>
  <c r="G901" i="3" s="1"/>
  <c r="I901" i="3" s="1"/>
  <c r="G905" i="3" a="1"/>
  <c r="G905" i="3" s="1"/>
  <c r="I905" i="3" s="1"/>
  <c r="G912" i="3" a="1"/>
  <c r="G912" i="3" s="1"/>
  <c r="I912" i="3" s="1"/>
  <c r="G915" i="3" a="1"/>
  <c r="G915" i="3" s="1"/>
  <c r="I915" i="3" s="1"/>
  <c r="G922" i="3" a="1"/>
  <c r="G922" i="3" s="1"/>
  <c r="I922" i="3" s="1"/>
  <c r="G573" i="3" a="1"/>
  <c r="G573" i="3" s="1"/>
  <c r="I573" i="3" s="1"/>
  <c r="G596" i="3" a="1"/>
  <c r="G596" i="3" s="1"/>
  <c r="I596" i="3" s="1"/>
  <c r="G740" i="3" a="1"/>
  <c r="G740" i="3" s="1"/>
  <c r="I740" i="3" s="1"/>
  <c r="G811" i="3" a="1"/>
  <c r="G811" i="3" s="1"/>
  <c r="I811" i="3" s="1"/>
  <c r="G815" i="3" a="1"/>
  <c r="G815" i="3" s="1"/>
  <c r="I815" i="3" s="1"/>
  <c r="G838" i="3" a="1"/>
  <c r="G838" i="3" s="1"/>
  <c r="I838" i="3" s="1"/>
  <c r="G853" i="3" a="1"/>
  <c r="G853" i="3" s="1"/>
  <c r="I853" i="3" s="1"/>
  <c r="G864" i="3" a="1"/>
  <c r="G864" i="3" s="1"/>
  <c r="I864" i="3" s="1"/>
  <c r="G871" i="3" a="1"/>
  <c r="G871" i="3" s="1"/>
  <c r="I871" i="3" s="1"/>
  <c r="G917" i="3" a="1"/>
  <c r="G917" i="3" s="1"/>
  <c r="I917" i="3" s="1"/>
  <c r="G920" i="3" a="1"/>
  <c r="G920" i="3" s="1"/>
  <c r="I920" i="3" s="1"/>
  <c r="G924" i="3" a="1"/>
  <c r="G924" i="3" s="1"/>
  <c r="I924" i="3" s="1"/>
  <c r="G930" i="3" a="1"/>
  <c r="G930" i="3" s="1"/>
  <c r="I930" i="3" s="1"/>
  <c r="G932" i="3" a="1"/>
  <c r="G932" i="3" s="1"/>
  <c r="I932" i="3" s="1"/>
  <c r="G937" i="3" a="1"/>
  <c r="G937" i="3" s="1"/>
  <c r="I937" i="3" s="1"/>
  <c r="G944" i="3" a="1"/>
  <c r="G944" i="3" s="1"/>
  <c r="I944" i="3" s="1"/>
  <c r="G947" i="3" a="1"/>
  <c r="G947" i="3" s="1"/>
  <c r="I947" i="3" s="1"/>
  <c r="G949" i="3" a="1"/>
  <c r="G949" i="3" s="1"/>
  <c r="I949" i="3" s="1"/>
  <c r="G960" i="3" a="1"/>
  <c r="G960" i="3" s="1"/>
  <c r="I960" i="3" s="1"/>
  <c r="G969" i="3" a="1"/>
  <c r="G969" i="3" s="1"/>
  <c r="I969" i="3" s="1"/>
  <c r="G998" i="3" a="1"/>
  <c r="G998" i="3" s="1"/>
  <c r="I998" i="3" s="1"/>
  <c r="G1001" i="3" a="1"/>
  <c r="G1001" i="3" s="1"/>
  <c r="I1001" i="3" s="1"/>
  <c r="G1037" i="3" a="1"/>
  <c r="G1037" i="3" s="1"/>
  <c r="I1037" i="3" s="1"/>
  <c r="G1040" i="3" a="1"/>
  <c r="G1040" i="3" s="1"/>
  <c r="I1040" i="3" s="1"/>
  <c r="G1047" i="3" a="1"/>
  <c r="G1047" i="3" s="1"/>
  <c r="I1047" i="3" s="1"/>
  <c r="G1050" i="3" a="1"/>
  <c r="G1050" i="3" s="1"/>
  <c r="I1050" i="3" s="1"/>
  <c r="G1052" i="3" a="1"/>
  <c r="G1052" i="3" s="1"/>
  <c r="I1052" i="3" s="1"/>
  <c r="G1073" i="3" a="1"/>
  <c r="G1073" i="3" s="1"/>
  <c r="I1073" i="3" s="1"/>
  <c r="G1081" i="3" a="1"/>
  <c r="G1081" i="3" s="1"/>
  <c r="I1081" i="3" s="1"/>
  <c r="G1089" i="3" a="1"/>
  <c r="G1089" i="3" s="1"/>
  <c r="I1089" i="3" s="1"/>
  <c r="G1097" i="3" a="1"/>
  <c r="G1097" i="3" s="1"/>
  <c r="I1097" i="3" s="1"/>
  <c r="G1105" i="3" a="1"/>
  <c r="G1105" i="3" s="1"/>
  <c r="I1105" i="3" s="1"/>
  <c r="G1113" i="3" a="1"/>
  <c r="G1113" i="3" s="1"/>
  <c r="I1113" i="3" s="1"/>
  <c r="G1121" i="3" a="1"/>
  <c r="G1121" i="3" s="1"/>
  <c r="I1121" i="3" s="1"/>
  <c r="G1129" i="3" a="1"/>
  <c r="G1129" i="3" s="1"/>
  <c r="I1129" i="3" s="1"/>
  <c r="G1137" i="3" a="1"/>
  <c r="G1137" i="3" s="1"/>
  <c r="I1137" i="3" s="1"/>
  <c r="G1147" i="3" a="1"/>
  <c r="G1147" i="3" s="1"/>
  <c r="I1147" i="3" s="1"/>
  <c r="G1149" i="3" a="1"/>
  <c r="G1149" i="3" s="1"/>
  <c r="I1149" i="3" s="1"/>
  <c r="G1160" i="3" a="1"/>
  <c r="G1160" i="3" s="1"/>
  <c r="I1160" i="3" s="1"/>
  <c r="G1170" i="3" a="1"/>
  <c r="G1170" i="3" s="1"/>
  <c r="I1170" i="3" s="1"/>
  <c r="G1172" i="3" a="1"/>
  <c r="G1172" i="3" s="1"/>
  <c r="I1172" i="3" s="1"/>
  <c r="G1175" i="3" a="1"/>
  <c r="G1175" i="3" s="1"/>
  <c r="I1175" i="3" s="1"/>
  <c r="G1190" i="3" a="1"/>
  <c r="G1190" i="3" s="1"/>
  <c r="I1190" i="3" s="1"/>
  <c r="G1201" i="3" a="1"/>
  <c r="G1201" i="3" s="1"/>
  <c r="I1201" i="3" s="1"/>
  <c r="G1211" i="3" a="1"/>
  <c r="G1211" i="3" s="1"/>
  <c r="I1211" i="3" s="1"/>
  <c r="G1213" i="3" a="1"/>
  <c r="G1213" i="3" s="1"/>
  <c r="I1213" i="3" s="1"/>
  <c r="G1224" i="3" a="1"/>
  <c r="G1224" i="3" s="1"/>
  <c r="I1224" i="3" s="1"/>
  <c r="G1234" i="3" a="1"/>
  <c r="G1234" i="3" s="1"/>
  <c r="I1234" i="3" s="1"/>
  <c r="G1236" i="3" a="1"/>
  <c r="G1236" i="3" s="1"/>
  <c r="I1236" i="3" s="1"/>
  <c r="G1239" i="3" a="1"/>
  <c r="G1239" i="3" s="1"/>
  <c r="I1239" i="3" s="1"/>
  <c r="G1254" i="3" a="1"/>
  <c r="G1254" i="3" s="1"/>
  <c r="I1254" i="3" s="1"/>
  <c r="G273" i="3" a="1"/>
  <c r="G273" i="3" s="1"/>
  <c r="I273" i="3" s="1"/>
  <c r="G569" i="3" a="1"/>
  <c r="G569" i="3" s="1"/>
  <c r="I569" i="3" s="1"/>
  <c r="G621" i="3" a="1"/>
  <c r="G621" i="3" s="1"/>
  <c r="I621" i="3" s="1"/>
  <c r="G655" i="3" a="1"/>
  <c r="G655" i="3" s="1"/>
  <c r="I655" i="3" s="1"/>
  <c r="G753" i="3" a="1"/>
  <c r="G753" i="3" s="1"/>
  <c r="I753" i="3" s="1"/>
  <c r="G769" i="3" a="1"/>
  <c r="G769" i="3" s="1"/>
  <c r="I769" i="3" s="1"/>
  <c r="G785" i="3" a="1"/>
  <c r="G785" i="3" s="1"/>
  <c r="I785" i="3" s="1"/>
  <c r="G831" i="3" a="1"/>
  <c r="G831" i="3" s="1"/>
  <c r="I831" i="3" s="1"/>
  <c r="G846" i="3" a="1"/>
  <c r="G846" i="3" s="1"/>
  <c r="I846" i="3" s="1"/>
  <c r="G868" i="3" a="1"/>
  <c r="G868" i="3" s="1"/>
  <c r="I868" i="3" s="1"/>
  <c r="G903" i="3" a="1"/>
  <c r="G903" i="3" s="1"/>
  <c r="I903" i="3" s="1"/>
  <c r="G910" i="3" a="1"/>
  <c r="G910" i="3" s="1"/>
  <c r="I910" i="3" s="1"/>
  <c r="G914" i="3" a="1"/>
  <c r="G914" i="3" s="1"/>
  <c r="I914" i="3" s="1"/>
  <c r="G935" i="3" a="1"/>
  <c r="G935" i="3" s="1"/>
  <c r="I935" i="3" s="1"/>
  <c r="G942" i="3" a="1"/>
  <c r="G942" i="3" s="1"/>
  <c r="I942" i="3" s="1"/>
  <c r="G958" i="3" a="1"/>
  <c r="G958" i="3" s="1"/>
  <c r="I958" i="3" s="1"/>
  <c r="G967" i="3" a="1"/>
  <c r="G967" i="3" s="1"/>
  <c r="I967" i="3" s="1"/>
  <c r="G975" i="3" a="1"/>
  <c r="G975" i="3" s="1"/>
  <c r="I975" i="3" s="1"/>
  <c r="G978" i="3" a="1"/>
  <c r="G978" i="3" s="1"/>
  <c r="I978" i="3" s="1"/>
  <c r="G988" i="3" a="1"/>
  <c r="G988" i="3" s="1"/>
  <c r="I988" i="3" s="1"/>
  <c r="G995" i="3" a="1"/>
  <c r="G995" i="3" s="1"/>
  <c r="I995" i="3" s="1"/>
  <c r="G1005" i="3" a="1"/>
  <c r="G1005" i="3" s="1"/>
  <c r="I1005" i="3" s="1"/>
  <c r="G1008" i="3" a="1"/>
  <c r="G1008" i="3" s="1"/>
  <c r="I1008" i="3" s="1"/>
  <c r="G1015" i="3" a="1"/>
  <c r="G1015" i="3" s="1"/>
  <c r="I1015" i="3" s="1"/>
  <c r="G1018" i="3" a="1"/>
  <c r="G1018" i="3" s="1"/>
  <c r="I1018" i="3" s="1"/>
  <c r="G1021" i="3" a="1"/>
  <c r="G1021" i="3" s="1"/>
  <c r="I1021" i="3" s="1"/>
  <c r="G1024" i="3" a="1"/>
  <c r="G1024" i="3" s="1"/>
  <c r="I1024" i="3" s="1"/>
  <c r="G1031" i="3" a="1"/>
  <c r="G1031" i="3" s="1"/>
  <c r="I1031" i="3" s="1"/>
  <c r="G1034" i="3" a="1"/>
  <c r="G1034" i="3" s="1"/>
  <c r="I1034" i="3" s="1"/>
  <c r="G1044" i="3" a="1"/>
  <c r="G1044" i="3" s="1"/>
  <c r="I1044" i="3" s="1"/>
  <c r="G1055" i="3" a="1"/>
  <c r="G1055" i="3" s="1"/>
  <c r="I1055" i="3" s="1"/>
  <c r="G1058" i="3" a="1"/>
  <c r="G1058" i="3" s="1"/>
  <c r="I1058" i="3" s="1"/>
  <c r="G1060" i="3" a="1"/>
  <c r="G1060" i="3" s="1"/>
  <c r="I1060" i="3" s="1"/>
  <c r="G1063" i="3" a="1"/>
  <c r="G1063" i="3" s="1"/>
  <c r="I1063" i="3" s="1"/>
  <c r="G1070" i="3" a="1"/>
  <c r="G1070" i="3" s="1"/>
  <c r="I1070" i="3" s="1"/>
  <c r="G1078" i="3" a="1"/>
  <c r="G1078" i="3" s="1"/>
  <c r="I1078" i="3" s="1"/>
  <c r="G1086" i="3" a="1"/>
  <c r="G1086" i="3" s="1"/>
  <c r="I1086" i="3" s="1"/>
  <c r="G1094" i="3" a="1"/>
  <c r="G1094" i="3" s="1"/>
  <c r="I1094" i="3" s="1"/>
  <c r="G1102" i="3" a="1"/>
  <c r="G1102" i="3" s="1"/>
  <c r="I1102" i="3" s="1"/>
  <c r="G1110" i="3" a="1"/>
  <c r="G1110" i="3" s="1"/>
  <c r="I1110" i="3" s="1"/>
  <c r="G1118" i="3" a="1"/>
  <c r="G1118" i="3" s="1"/>
  <c r="I1118" i="3" s="1"/>
  <c r="G1126" i="3" a="1"/>
  <c r="G1126" i="3" s="1"/>
  <c r="I1126" i="3" s="1"/>
  <c r="G1134" i="3" a="1"/>
  <c r="G1134" i="3" s="1"/>
  <c r="I1134" i="3" s="1"/>
  <c r="G1145" i="3" a="1"/>
  <c r="G1145" i="3" s="1"/>
  <c r="I1145" i="3" s="1"/>
  <c r="G1155" i="3" a="1"/>
  <c r="G1155" i="3" s="1"/>
  <c r="I1155" i="3" s="1"/>
  <c r="G1157" i="3" a="1"/>
  <c r="G1157" i="3" s="1"/>
  <c r="I1157" i="3" s="1"/>
  <c r="G1168" i="3" a="1"/>
  <c r="G1168" i="3" s="1"/>
  <c r="I1168" i="3" s="1"/>
  <c r="G1178" i="3" a="1"/>
  <c r="G1178" i="3" s="1"/>
  <c r="I1178" i="3" s="1"/>
  <c r="G1180" i="3" a="1"/>
  <c r="G1180" i="3" s="1"/>
  <c r="I1180" i="3" s="1"/>
  <c r="G1183" i="3" a="1"/>
  <c r="G1183" i="3" s="1"/>
  <c r="I1183" i="3" s="1"/>
  <c r="G405" i="3" a="1"/>
  <c r="G405" i="3" s="1"/>
  <c r="I405" i="3" s="1"/>
  <c r="G452" i="3" a="1"/>
  <c r="G452" i="3" s="1"/>
  <c r="I452" i="3" s="1"/>
  <c r="G679" i="3" a="1"/>
  <c r="G679" i="3" s="1"/>
  <c r="I679" i="3" s="1"/>
  <c r="G690" i="3" a="1"/>
  <c r="G690" i="3" s="1"/>
  <c r="I690" i="3" s="1"/>
  <c r="G816" i="3" a="1"/>
  <c r="G816" i="3" s="1"/>
  <c r="I816" i="3" s="1"/>
  <c r="G854" i="3" a="1"/>
  <c r="G854" i="3" s="1"/>
  <c r="I854" i="3" s="1"/>
  <c r="G893" i="3" a="1"/>
  <c r="G893" i="3" s="1"/>
  <c r="I893" i="3" s="1"/>
  <c r="G925" i="3" a="1"/>
  <c r="G925" i="3" s="1"/>
  <c r="I925" i="3" s="1"/>
  <c r="G931" i="3" a="1"/>
  <c r="G931" i="3" s="1"/>
  <c r="I931" i="3" s="1"/>
  <c r="G933" i="3" a="1"/>
  <c r="G933" i="3" s="1"/>
  <c r="I933" i="3" s="1"/>
  <c r="G945" i="3" a="1"/>
  <c r="G945" i="3" s="1"/>
  <c r="I945" i="3" s="1"/>
  <c r="G954" i="3" a="1"/>
  <c r="G954" i="3" s="1"/>
  <c r="I954" i="3" s="1"/>
  <c r="G956" i="3" a="1"/>
  <c r="G956" i="3" s="1"/>
  <c r="I956" i="3" s="1"/>
  <c r="G961" i="3" a="1"/>
  <c r="G961" i="3" s="1"/>
  <c r="I961" i="3" s="1"/>
  <c r="G964" i="3" a="1"/>
  <c r="G964" i="3" s="1"/>
  <c r="I964" i="3" s="1"/>
  <c r="G972" i="3" a="1"/>
  <c r="G972" i="3" s="1"/>
  <c r="I972" i="3" s="1"/>
  <c r="G982" i="3" a="1"/>
  <c r="G982" i="3" s="1"/>
  <c r="I982" i="3" s="1"/>
  <c r="G985" i="3" a="1"/>
  <c r="G985" i="3" s="1"/>
  <c r="I985" i="3" s="1"/>
  <c r="G992" i="3" a="1"/>
  <c r="G992" i="3" s="1"/>
  <c r="I992" i="3" s="1"/>
  <c r="G999" i="3" a="1"/>
  <c r="G999" i="3" s="1"/>
  <c r="I999" i="3" s="1"/>
  <c r="G1002" i="3" a="1"/>
  <c r="G1002" i="3" s="1"/>
  <c r="I1002" i="3" s="1"/>
  <c r="G1012" i="3" a="1"/>
  <c r="G1012" i="3" s="1"/>
  <c r="I1012" i="3" s="1"/>
  <c r="G1028" i="3" a="1"/>
  <c r="G1028" i="3" s="1"/>
  <c r="I1028" i="3" s="1"/>
  <c r="G1038" i="3" a="1"/>
  <c r="G1038" i="3" s="1"/>
  <c r="I1038" i="3" s="1"/>
  <c r="G1041" i="3" a="1"/>
  <c r="G1041" i="3" s="1"/>
  <c r="I1041" i="3" s="1"/>
  <c r="G1066" i="3" a="1"/>
  <c r="G1066" i="3" s="1"/>
  <c r="I1066" i="3" s="1"/>
  <c r="G1068" i="3" a="1"/>
  <c r="G1068" i="3" s="1"/>
  <c r="I1068" i="3" s="1"/>
  <c r="G1142" i="3" a="1"/>
  <c r="G1142" i="3" s="1"/>
  <c r="I1142" i="3" s="1"/>
  <c r="G1153" i="3" a="1"/>
  <c r="G1153" i="3" s="1"/>
  <c r="I1153" i="3" s="1"/>
  <c r="G1163" i="3" a="1"/>
  <c r="G1163" i="3" s="1"/>
  <c r="I1163" i="3" s="1"/>
  <c r="G1165" i="3" a="1"/>
  <c r="G1165" i="3" s="1"/>
  <c r="I1165" i="3" s="1"/>
  <c r="G1176" i="3" a="1"/>
  <c r="G1176" i="3" s="1"/>
  <c r="I1176" i="3" s="1"/>
  <c r="G1186" i="3" a="1"/>
  <c r="G1186" i="3" s="1"/>
  <c r="I1186" i="3" s="1"/>
  <c r="G1188" i="3" a="1"/>
  <c r="G1188" i="3" s="1"/>
  <c r="I1188" i="3" s="1"/>
  <c r="G1191" i="3" a="1"/>
  <c r="G1191" i="3" s="1"/>
  <c r="I1191" i="3" s="1"/>
  <c r="G1206" i="3" a="1"/>
  <c r="G1206" i="3" s="1"/>
  <c r="I1206" i="3" s="1"/>
  <c r="G1217" i="3" a="1"/>
  <c r="G1217" i="3" s="1"/>
  <c r="I1217" i="3" s="1"/>
  <c r="G1227" i="3" a="1"/>
  <c r="G1227" i="3" s="1"/>
  <c r="I1227" i="3" s="1"/>
  <c r="G1229" i="3" a="1"/>
  <c r="G1229" i="3" s="1"/>
  <c r="I1229" i="3" s="1"/>
  <c r="G1240" i="3" a="1"/>
  <c r="G1240" i="3" s="1"/>
  <c r="I1240" i="3" s="1"/>
  <c r="G1250" i="3" a="1"/>
  <c r="G1250" i="3" s="1"/>
  <c r="I1250" i="3" s="1"/>
  <c r="G1252" i="3" a="1"/>
  <c r="G1252" i="3" s="1"/>
  <c r="I1252" i="3" s="1"/>
  <c r="G653" i="3" a="1"/>
  <c r="G653" i="3" s="1"/>
  <c r="I653" i="3" s="1"/>
  <c r="G712" i="3" a="1"/>
  <c r="G712" i="3" s="1"/>
  <c r="I712" i="3" s="1"/>
  <c r="G737" i="3" a="1"/>
  <c r="G737" i="3" s="1"/>
  <c r="I737" i="3" s="1"/>
  <c r="G758" i="3" a="1"/>
  <c r="G758" i="3" s="1"/>
  <c r="I758" i="3" s="1"/>
  <c r="G774" i="3" a="1"/>
  <c r="G774" i="3" s="1"/>
  <c r="I774" i="3" s="1"/>
  <c r="G790" i="3" a="1"/>
  <c r="G790" i="3" s="1"/>
  <c r="I790" i="3" s="1"/>
  <c r="G851" i="3" a="1"/>
  <c r="G851" i="3" s="1"/>
  <c r="I851" i="3" s="1"/>
  <c r="G861" i="3" a="1"/>
  <c r="G861" i="3" s="1"/>
  <c r="I861" i="3" s="1"/>
  <c r="G883" i="3" a="1"/>
  <c r="G883" i="3" s="1"/>
  <c r="I883" i="3" s="1"/>
  <c r="G890" i="3" a="1"/>
  <c r="G890" i="3" s="1"/>
  <c r="I890" i="3" s="1"/>
  <c r="G940" i="3" a="1"/>
  <c r="G940" i="3" s="1"/>
  <c r="I940" i="3" s="1"/>
  <c r="G943" i="3" a="1"/>
  <c r="G943" i="3" s="1"/>
  <c r="I943" i="3" s="1"/>
  <c r="G959" i="3" a="1"/>
  <c r="G959" i="3" s="1"/>
  <c r="I959" i="3" s="1"/>
  <c r="G979" i="3" a="1"/>
  <c r="G979" i="3" s="1"/>
  <c r="I979" i="3" s="1"/>
  <c r="G989" i="3" a="1"/>
  <c r="G989" i="3" s="1"/>
  <c r="I989" i="3" s="1"/>
  <c r="G1006" i="3" a="1"/>
  <c r="G1006" i="3" s="1"/>
  <c r="I1006" i="3" s="1"/>
  <c r="G1009" i="3" a="1"/>
  <c r="G1009" i="3" s="1"/>
  <c r="I1009" i="3" s="1"/>
  <c r="G1022" i="3" a="1"/>
  <c r="G1022" i="3" s="1"/>
  <c r="I1022" i="3" s="1"/>
  <c r="G1025" i="3" a="1"/>
  <c r="G1025" i="3" s="1"/>
  <c r="I1025" i="3" s="1"/>
  <c r="G1035" i="3" a="1"/>
  <c r="G1035" i="3" s="1"/>
  <c r="I1035" i="3" s="1"/>
  <c r="G1048" i="3" a="1"/>
  <c r="G1048" i="3" s="1"/>
  <c r="I1048" i="3" s="1"/>
  <c r="G1053" i="3" a="1"/>
  <c r="G1053" i="3" s="1"/>
  <c r="I1053" i="3" s="1"/>
  <c r="G1056" i="3" a="1"/>
  <c r="G1056" i="3" s="1"/>
  <c r="I1056" i="3" s="1"/>
  <c r="G1071" i="3" a="1"/>
  <c r="G1071" i="3" s="1"/>
  <c r="I1071" i="3" s="1"/>
  <c r="G1074" i="3" a="1"/>
  <c r="G1074" i="3" s="1"/>
  <c r="I1074" i="3" s="1"/>
  <c r="G1076" i="3" a="1"/>
  <c r="G1076" i="3" s="1"/>
  <c r="I1076" i="3" s="1"/>
  <c r="G1079" i="3" a="1"/>
  <c r="G1079" i="3" s="1"/>
  <c r="I1079" i="3" s="1"/>
  <c r="G1082" i="3" a="1"/>
  <c r="G1082" i="3" s="1"/>
  <c r="I1082" i="3" s="1"/>
  <c r="G1084" i="3" a="1"/>
  <c r="G1084" i="3" s="1"/>
  <c r="I1084" i="3" s="1"/>
  <c r="G1087" i="3" a="1"/>
  <c r="G1087" i="3" s="1"/>
  <c r="I1087" i="3" s="1"/>
  <c r="G1090" i="3" a="1"/>
  <c r="G1090" i="3" s="1"/>
  <c r="I1090" i="3" s="1"/>
  <c r="G1092" i="3" a="1"/>
  <c r="G1092" i="3" s="1"/>
  <c r="I1092" i="3" s="1"/>
  <c r="G1095" i="3" a="1"/>
  <c r="G1095" i="3" s="1"/>
  <c r="I1095" i="3" s="1"/>
  <c r="G1098" i="3" a="1"/>
  <c r="G1098" i="3" s="1"/>
  <c r="I1098" i="3" s="1"/>
  <c r="G1100" i="3" a="1"/>
  <c r="G1100" i="3" s="1"/>
  <c r="I1100" i="3" s="1"/>
  <c r="G1103" i="3" a="1"/>
  <c r="G1103" i="3" s="1"/>
  <c r="I1103" i="3" s="1"/>
  <c r="G1106" i="3" a="1"/>
  <c r="G1106" i="3" s="1"/>
  <c r="I1106" i="3" s="1"/>
  <c r="G1108" i="3" a="1"/>
  <c r="G1108" i="3" s="1"/>
  <c r="I1108" i="3" s="1"/>
  <c r="G1111" i="3" a="1"/>
  <c r="G1111" i="3" s="1"/>
  <c r="I1111" i="3" s="1"/>
  <c r="G1114" i="3" a="1"/>
  <c r="G1114" i="3" s="1"/>
  <c r="I1114" i="3" s="1"/>
  <c r="G1116" i="3" a="1"/>
  <c r="G1116" i="3" s="1"/>
  <c r="I1116" i="3" s="1"/>
  <c r="G1119" i="3" a="1"/>
  <c r="G1119" i="3" s="1"/>
  <c r="I1119" i="3" s="1"/>
  <c r="G1122" i="3" a="1"/>
  <c r="G1122" i="3" s="1"/>
  <c r="I1122" i="3" s="1"/>
  <c r="G1124" i="3" a="1"/>
  <c r="G1124" i="3" s="1"/>
  <c r="I1124" i="3" s="1"/>
  <c r="G1127" i="3" a="1"/>
  <c r="G1127" i="3" s="1"/>
  <c r="I1127" i="3" s="1"/>
  <c r="G1130" i="3" a="1"/>
  <c r="G1130" i="3" s="1"/>
  <c r="I1130" i="3" s="1"/>
  <c r="G1132" i="3" a="1"/>
  <c r="G1132" i="3" s="1"/>
  <c r="I1132" i="3" s="1"/>
  <c r="G1135" i="3" a="1"/>
  <c r="G1135" i="3" s="1"/>
  <c r="I1135" i="3" s="1"/>
  <c r="G1150" i="3" a="1"/>
  <c r="G1150" i="3" s="1"/>
  <c r="I1150" i="3" s="1"/>
  <c r="G1161" i="3" a="1"/>
  <c r="G1161" i="3" s="1"/>
  <c r="I1161" i="3" s="1"/>
  <c r="G1171" i="3" a="1"/>
  <c r="G1171" i="3" s="1"/>
  <c r="I1171" i="3" s="1"/>
  <c r="G1173" i="3" a="1"/>
  <c r="G1173" i="3" s="1"/>
  <c r="I1173" i="3" s="1"/>
  <c r="G1184" i="3" a="1"/>
  <c r="G1184" i="3" s="1"/>
  <c r="I1184" i="3" s="1"/>
  <c r="G1194" i="3" a="1"/>
  <c r="G1194" i="3" s="1"/>
  <c r="I1194" i="3" s="1"/>
  <c r="G1196" i="3" a="1"/>
  <c r="G1196" i="3" s="1"/>
  <c r="I1196" i="3" s="1"/>
  <c r="G1199" i="3" a="1"/>
  <c r="G1199" i="3" s="1"/>
  <c r="I1199" i="3" s="1"/>
  <c r="G1214" i="3" a="1"/>
  <c r="G1214" i="3" s="1"/>
  <c r="I1214" i="3" s="1"/>
  <c r="G1225" i="3" a="1"/>
  <c r="G1225" i="3" s="1"/>
  <c r="I1225" i="3" s="1"/>
  <c r="G1235" i="3" a="1"/>
  <c r="G1235" i="3" s="1"/>
  <c r="I1235" i="3" s="1"/>
  <c r="G1237" i="3" a="1"/>
  <c r="G1237" i="3" s="1"/>
  <c r="I1237" i="3" s="1"/>
  <c r="G1248" i="3" a="1"/>
  <c r="G1248" i="3" s="1"/>
  <c r="I1248" i="3" s="1"/>
  <c r="G723" i="3" a="1"/>
  <c r="G723" i="3" s="1"/>
  <c r="I723" i="3" s="1"/>
  <c r="G742" i="3" a="1"/>
  <c r="G742" i="3" s="1"/>
  <c r="I742" i="3" s="1"/>
  <c r="G798" i="3" a="1"/>
  <c r="G798" i="3" s="1"/>
  <c r="I798" i="3" s="1"/>
  <c r="G806" i="3" a="1"/>
  <c r="G806" i="3" s="1"/>
  <c r="I806" i="3" s="1"/>
  <c r="G836" i="3" a="1"/>
  <c r="G836" i="3" s="1"/>
  <c r="I836" i="3" s="1"/>
  <c r="G848" i="3" a="1"/>
  <c r="G848" i="3" s="1"/>
  <c r="I848" i="3" s="1"/>
  <c r="G869" i="3" a="1"/>
  <c r="G869" i="3" s="1"/>
  <c r="I869" i="3" s="1"/>
  <c r="G876" i="3" a="1"/>
  <c r="G876" i="3" s="1"/>
  <c r="I876" i="3" s="1"/>
  <c r="G929" i="3" a="1"/>
  <c r="G929" i="3" s="1"/>
  <c r="I929" i="3" s="1"/>
  <c r="G938" i="3" a="1"/>
  <c r="G938" i="3" s="1"/>
  <c r="I938" i="3" s="1"/>
  <c r="G952" i="3" a="1"/>
  <c r="G952" i="3" s="1"/>
  <c r="I952" i="3" s="1"/>
  <c r="G955" i="3" a="1"/>
  <c r="G955" i="3" s="1"/>
  <c r="I955" i="3" s="1"/>
  <c r="G957" i="3" a="1"/>
  <c r="G957" i="3" s="1"/>
  <c r="I957" i="3" s="1"/>
  <c r="G965" i="3" a="1"/>
  <c r="G965" i="3" s="1"/>
  <c r="I965" i="3" s="1"/>
  <c r="G970" i="3" a="1"/>
  <c r="G970" i="3" s="1"/>
  <c r="I970" i="3" s="1"/>
  <c r="G976" i="3" a="1"/>
  <c r="G976" i="3" s="1"/>
  <c r="I976" i="3" s="1"/>
  <c r="G983" i="3" a="1"/>
  <c r="G983" i="3" s="1"/>
  <c r="I983" i="3" s="1"/>
  <c r="G986" i="3" a="1"/>
  <c r="G986" i="3" s="1"/>
  <c r="I986" i="3" s="1"/>
  <c r="G996" i="3" a="1"/>
  <c r="G996" i="3" s="1"/>
  <c r="I996" i="3" s="1"/>
  <c r="G1003" i="3" a="1"/>
  <c r="G1003" i="3" s="1"/>
  <c r="I1003" i="3" s="1"/>
  <c r="G1016" i="3" a="1"/>
  <c r="G1016" i="3" s="1"/>
  <c r="I1016" i="3" s="1"/>
  <c r="G1019" i="3" a="1"/>
  <c r="G1019" i="3" s="1"/>
  <c r="I1019" i="3" s="1"/>
  <c r="G1032" i="3" a="1"/>
  <c r="G1032" i="3" s="1"/>
  <c r="I1032" i="3" s="1"/>
  <c r="G1042" i="3" a="1"/>
  <c r="G1042" i="3" s="1"/>
  <c r="I1042" i="3" s="1"/>
  <c r="G1045" i="3" a="1"/>
  <c r="G1045" i="3" s="1"/>
  <c r="I1045" i="3" s="1"/>
  <c r="G1051" i="3" a="1"/>
  <c r="G1051" i="3" s="1"/>
  <c r="I1051" i="3" s="1"/>
  <c r="G1059" i="3" a="1"/>
  <c r="G1059" i="3" s="1"/>
  <c r="I1059" i="3" s="1"/>
  <c r="G1061" i="3" a="1"/>
  <c r="G1061" i="3" s="1"/>
  <c r="I1061" i="3" s="1"/>
  <c r="G1064" i="3" a="1"/>
  <c r="G1064" i="3" s="1"/>
  <c r="I1064" i="3" s="1"/>
  <c r="G1138" i="3" a="1"/>
  <c r="G1138" i="3" s="1"/>
  <c r="I1138" i="3" s="1"/>
  <c r="G1140" i="3" a="1"/>
  <c r="G1140" i="3" s="1"/>
  <c r="I1140" i="3" s="1"/>
  <c r="G1143" i="3" a="1"/>
  <c r="G1143" i="3" s="1"/>
  <c r="I1143" i="3" s="1"/>
  <c r="G1158" i="3" a="1"/>
  <c r="G1158" i="3" s="1"/>
  <c r="I1158" i="3" s="1"/>
  <c r="G1169" i="3" a="1"/>
  <c r="G1169" i="3" s="1"/>
  <c r="I1169" i="3" s="1"/>
  <c r="G1179" i="3" a="1"/>
  <c r="G1179" i="3" s="1"/>
  <c r="I1179" i="3" s="1"/>
  <c r="G1181" i="3" a="1"/>
  <c r="G1181" i="3" s="1"/>
  <c r="I1181" i="3" s="1"/>
  <c r="G1192" i="3" a="1"/>
  <c r="G1192" i="3" s="1"/>
  <c r="I1192" i="3" s="1"/>
  <c r="G1202" i="3" a="1"/>
  <c r="G1202" i="3" s="1"/>
  <c r="I1202" i="3" s="1"/>
  <c r="G1204" i="3" a="1"/>
  <c r="G1204" i="3" s="1"/>
  <c r="I1204" i="3" s="1"/>
  <c r="G1207" i="3" a="1"/>
  <c r="G1207" i="3" s="1"/>
  <c r="I1207" i="3" s="1"/>
  <c r="G1222" i="3" a="1"/>
  <c r="G1222" i="3" s="1"/>
  <c r="I1222" i="3" s="1"/>
  <c r="G1233" i="3" a="1"/>
  <c r="G1233" i="3" s="1"/>
  <c r="I1233" i="3" s="1"/>
  <c r="G1243" i="3" a="1"/>
  <c r="G1243" i="3" s="1"/>
  <c r="I1243" i="3" s="1"/>
  <c r="G1245" i="3" a="1"/>
  <c r="G1245" i="3" s="1"/>
  <c r="I1245" i="3" s="1"/>
  <c r="G1256" i="3" a="1"/>
  <c r="G1256" i="3" s="1"/>
  <c r="I1256" i="3" s="1"/>
  <c r="G480" i="3" a="1"/>
  <c r="G480" i="3" s="1"/>
  <c r="I480" i="3" s="1"/>
  <c r="G694" i="3" a="1"/>
  <c r="G694" i="3" s="1"/>
  <c r="I694" i="3" s="1"/>
  <c r="G755" i="3" a="1"/>
  <c r="G755" i="3" s="1"/>
  <c r="I755" i="3" s="1"/>
  <c r="G771" i="3" a="1"/>
  <c r="G771" i="3" s="1"/>
  <c r="I771" i="3" s="1"/>
  <c r="G787" i="3" a="1"/>
  <c r="G787" i="3" s="1"/>
  <c r="I787" i="3" s="1"/>
  <c r="G821" i="3" a="1"/>
  <c r="G821" i="3" s="1"/>
  <c r="I821" i="3" s="1"/>
  <c r="G884" i="3" a="1"/>
  <c r="G884" i="3" s="1"/>
  <c r="I884" i="3" s="1"/>
  <c r="G888" i="3" a="1"/>
  <c r="G888" i="3" s="1"/>
  <c r="I888" i="3" s="1"/>
  <c r="G891" i="3" a="1"/>
  <c r="G891" i="3" s="1"/>
  <c r="I891" i="3" s="1"/>
  <c r="G923" i="3" a="1"/>
  <c r="G923" i="3" s="1"/>
  <c r="I923" i="3" s="1"/>
  <c r="G941" i="3" a="1"/>
  <c r="G941" i="3" s="1"/>
  <c r="I941" i="3" s="1"/>
  <c r="G950" i="3" a="1"/>
  <c r="G950" i="3" s="1"/>
  <c r="I950" i="3" s="1"/>
  <c r="G962" i="3" a="1"/>
  <c r="G962" i="3" s="1"/>
  <c r="I962" i="3" s="1"/>
  <c r="G968" i="3" a="1"/>
  <c r="G968" i="3" s="1"/>
  <c r="I968" i="3" s="1"/>
  <c r="G973" i="3" a="1"/>
  <c r="G973" i="3" s="1"/>
  <c r="I973" i="3" s="1"/>
  <c r="G980" i="3" a="1"/>
  <c r="G980" i="3" s="1"/>
  <c r="I980" i="3" s="1"/>
  <c r="G990" i="3" a="1"/>
  <c r="G990" i="3" s="1"/>
  <c r="I990" i="3" s="1"/>
  <c r="G993" i="3" a="1"/>
  <c r="G993" i="3" s="1"/>
  <c r="I993" i="3" s="1"/>
  <c r="G1000" i="3" a="1"/>
  <c r="G1000" i="3" s="1"/>
  <c r="I1000" i="3" s="1"/>
  <c r="G1010" i="3" a="1"/>
  <c r="G1010" i="3" s="1"/>
  <c r="I1010" i="3" s="1"/>
  <c r="G1013" i="3" a="1"/>
  <c r="G1013" i="3" s="1"/>
  <c r="I1013" i="3" s="1"/>
  <c r="G1026" i="3" a="1"/>
  <c r="G1026" i="3" s="1"/>
  <c r="I1026" i="3" s="1"/>
  <c r="G1029" i="3" a="1"/>
  <c r="G1029" i="3" s="1"/>
  <c r="I1029" i="3" s="1"/>
  <c r="G1039" i="3" a="1"/>
  <c r="G1039" i="3" s="1"/>
  <c r="I1039" i="3" s="1"/>
  <c r="G1067" i="3" a="1"/>
  <c r="G1067" i="3" s="1"/>
  <c r="I1067" i="3" s="1"/>
  <c r="G1069" i="3" a="1"/>
  <c r="G1069" i="3" s="1"/>
  <c r="I1069" i="3" s="1"/>
  <c r="G1072" i="3" a="1"/>
  <c r="G1072" i="3" s="1"/>
  <c r="I1072" i="3" s="1"/>
  <c r="G1080" i="3" a="1"/>
  <c r="G1080" i="3" s="1"/>
  <c r="I1080" i="3" s="1"/>
  <c r="G1088" i="3" a="1"/>
  <c r="G1088" i="3" s="1"/>
  <c r="I1088" i="3" s="1"/>
  <c r="G1096" i="3" a="1"/>
  <c r="G1096" i="3" s="1"/>
  <c r="I1096" i="3" s="1"/>
  <c r="G1104" i="3" a="1"/>
  <c r="G1104" i="3" s="1"/>
  <c r="I1104" i="3" s="1"/>
  <c r="G1112" i="3" a="1"/>
  <c r="G1112" i="3" s="1"/>
  <c r="I1112" i="3" s="1"/>
  <c r="G1120" i="3" a="1"/>
  <c r="G1120" i="3" s="1"/>
  <c r="I1120" i="3" s="1"/>
  <c r="G1128" i="3" a="1"/>
  <c r="G1128" i="3" s="1"/>
  <c r="I1128" i="3" s="1"/>
  <c r="G1136" i="3" a="1"/>
  <c r="G1136" i="3" s="1"/>
  <c r="I1136" i="3" s="1"/>
  <c r="G1146" i="3" a="1"/>
  <c r="G1146" i="3" s="1"/>
  <c r="I1146" i="3" s="1"/>
  <c r="G1148" i="3" a="1"/>
  <c r="G1148" i="3" s="1"/>
  <c r="I1148" i="3" s="1"/>
  <c r="G1151" i="3" a="1"/>
  <c r="G1151" i="3" s="1"/>
  <c r="I1151" i="3" s="1"/>
  <c r="G1166" i="3" a="1"/>
  <c r="G1166" i="3" s="1"/>
  <c r="I1166" i="3" s="1"/>
  <c r="G1177" i="3" a="1"/>
  <c r="G1177" i="3" s="1"/>
  <c r="I1177" i="3" s="1"/>
  <c r="G1187" i="3" a="1"/>
  <c r="G1187" i="3" s="1"/>
  <c r="I1187" i="3" s="1"/>
  <c r="G1189" i="3" a="1"/>
  <c r="G1189" i="3" s="1"/>
  <c r="I1189" i="3" s="1"/>
  <c r="G1200" i="3" a="1"/>
  <c r="G1200" i="3" s="1"/>
  <c r="I1200" i="3" s="1"/>
  <c r="G1210" i="3" a="1"/>
  <c r="G1210" i="3" s="1"/>
  <c r="I1210" i="3" s="1"/>
  <c r="G1212" i="3" a="1"/>
  <c r="G1212" i="3" s="1"/>
  <c r="I1212" i="3" s="1"/>
  <c r="G1215" i="3" a="1"/>
  <c r="G1215" i="3" s="1"/>
  <c r="I1215" i="3" s="1"/>
  <c r="G1230" i="3" a="1"/>
  <c r="G1230" i="3" s="1"/>
  <c r="I1230" i="3" s="1"/>
  <c r="G1241" i="3" a="1"/>
  <c r="G1241" i="3" s="1"/>
  <c r="I1241" i="3" s="1"/>
  <c r="G1251" i="3" a="1"/>
  <c r="G1251" i="3" s="1"/>
  <c r="I1251" i="3" s="1"/>
  <c r="G1253" i="3" a="1"/>
  <c r="G1253" i="3" s="1"/>
  <c r="I1253" i="3" s="1"/>
  <c r="G625" i="3" a="1"/>
  <c r="G625" i="3" s="1"/>
  <c r="I625" i="3" s="1"/>
  <c r="G681" i="3" a="1"/>
  <c r="G681" i="3" s="1"/>
  <c r="I681" i="3" s="1"/>
  <c r="G756" i="3" a="1"/>
  <c r="G756" i="3" s="1"/>
  <c r="I756" i="3" s="1"/>
  <c r="G764" i="3" a="1"/>
  <c r="G764" i="3" s="1"/>
  <c r="I764" i="3" s="1"/>
  <c r="G772" i="3" a="1"/>
  <c r="G772" i="3" s="1"/>
  <c r="I772" i="3" s="1"/>
  <c r="G780" i="3" a="1"/>
  <c r="G780" i="3" s="1"/>
  <c r="I780" i="3" s="1"/>
  <c r="G788" i="3" a="1"/>
  <c r="G788" i="3" s="1"/>
  <c r="I788" i="3" s="1"/>
  <c r="G800" i="3" a="1"/>
  <c r="G800" i="3" s="1"/>
  <c r="I800" i="3" s="1"/>
  <c r="G818" i="3" a="1"/>
  <c r="G818" i="3" s="1"/>
  <c r="I818" i="3" s="1"/>
  <c r="G830" i="3" a="1"/>
  <c r="G830" i="3" s="1"/>
  <c r="I830" i="3" s="1"/>
  <c r="G834" i="3" a="1"/>
  <c r="G834" i="3" s="1"/>
  <c r="I834" i="3" s="1"/>
  <c r="G856" i="3" a="1"/>
  <c r="G856" i="3" s="1"/>
  <c r="I856" i="3" s="1"/>
  <c r="G881" i="3" a="1"/>
  <c r="G881" i="3" s="1"/>
  <c r="I881" i="3" s="1"/>
  <c r="G927" i="3" a="1"/>
  <c r="G927" i="3" s="1"/>
  <c r="I927" i="3" s="1"/>
  <c r="G934" i="3" a="1"/>
  <c r="G934" i="3" s="1"/>
  <c r="I934" i="3" s="1"/>
  <c r="G951" i="3" a="1"/>
  <c r="G951" i="3" s="1"/>
  <c r="I951" i="3" s="1"/>
  <c r="G963" i="3" a="1"/>
  <c r="G963" i="3" s="1"/>
  <c r="I963" i="3" s="1"/>
  <c r="G966" i="3" a="1"/>
  <c r="G966" i="3" s="1"/>
  <c r="I966" i="3" s="1"/>
  <c r="G974" i="3" a="1"/>
  <c r="G974" i="3" s="1"/>
  <c r="I974" i="3" s="1"/>
  <c r="G981" i="3" a="1"/>
  <c r="G981" i="3" s="1"/>
  <c r="I981" i="3" s="1"/>
  <c r="G984" i="3" a="1"/>
  <c r="G984" i="3" s="1"/>
  <c r="I984" i="3" s="1"/>
  <c r="G991" i="3" a="1"/>
  <c r="G991" i="3" s="1"/>
  <c r="I991" i="3" s="1"/>
  <c r="G994" i="3" a="1"/>
  <c r="G994" i="3" s="1"/>
  <c r="I994" i="3" s="1"/>
  <c r="G1004" i="3" a="1"/>
  <c r="G1004" i="3" s="1"/>
  <c r="I1004" i="3" s="1"/>
  <c r="G1011" i="3" a="1"/>
  <c r="G1011" i="3" s="1"/>
  <c r="I1011" i="3" s="1"/>
  <c r="G1014" i="3" a="1"/>
  <c r="G1014" i="3" s="1"/>
  <c r="I1014" i="3" s="1"/>
  <c r="G1017" i="3" a="1"/>
  <c r="G1017" i="3" s="1"/>
  <c r="I1017" i="3" s="1"/>
  <c r="G1020" i="3" a="1"/>
  <c r="G1020" i="3" s="1"/>
  <c r="I1020" i="3" s="1"/>
  <c r="G1027" i="3" a="1"/>
  <c r="G1027" i="3" s="1"/>
  <c r="I1027" i="3" s="1"/>
  <c r="G1030" i="3" a="1"/>
  <c r="G1030" i="3" s="1"/>
  <c r="I1030" i="3" s="1"/>
  <c r="G1033" i="3" a="1"/>
  <c r="G1033" i="3" s="1"/>
  <c r="I1033" i="3" s="1"/>
  <c r="G1054" i="3" a="1"/>
  <c r="G1054" i="3" s="1"/>
  <c r="I1054" i="3" s="1"/>
  <c r="G1062" i="3" a="1"/>
  <c r="G1062" i="3" s="1"/>
  <c r="I1062" i="3" s="1"/>
  <c r="G1065" i="3" a="1"/>
  <c r="G1065" i="3" s="1"/>
  <c r="I1065" i="3" s="1"/>
  <c r="G1139" i="3" a="1"/>
  <c r="G1139" i="3" s="1"/>
  <c r="I1139" i="3" s="1"/>
  <c r="G1141" i="3" a="1"/>
  <c r="G1141" i="3" s="1"/>
  <c r="I1141" i="3" s="1"/>
  <c r="G1152" i="3" a="1"/>
  <c r="G1152" i="3" s="1"/>
  <c r="I1152" i="3" s="1"/>
  <c r="G1162" i="3" a="1"/>
  <c r="G1162" i="3" s="1"/>
  <c r="I1162" i="3" s="1"/>
  <c r="G1164" i="3" a="1"/>
  <c r="G1164" i="3" s="1"/>
  <c r="I1164" i="3" s="1"/>
  <c r="G1167" i="3" a="1"/>
  <c r="G1167" i="3" s="1"/>
  <c r="I1167" i="3" s="1"/>
  <c r="G1182" i="3" a="1"/>
  <c r="G1182" i="3" s="1"/>
  <c r="I1182" i="3" s="1"/>
  <c r="G1193" i="3" a="1"/>
  <c r="G1193" i="3" s="1"/>
  <c r="I1193" i="3" s="1"/>
  <c r="G1203" i="3" a="1"/>
  <c r="G1203" i="3" s="1"/>
  <c r="I1203" i="3" s="1"/>
  <c r="G1205" i="3" a="1"/>
  <c r="G1205" i="3" s="1"/>
  <c r="I1205" i="3" s="1"/>
  <c r="G1216" i="3" a="1"/>
  <c r="G1216" i="3" s="1"/>
  <c r="I1216" i="3" s="1"/>
  <c r="G1226" i="3" a="1"/>
  <c r="G1226" i="3" s="1"/>
  <c r="I1226" i="3" s="1"/>
  <c r="G1228" i="3" a="1"/>
  <c r="G1228" i="3" s="1"/>
  <c r="I1228" i="3" s="1"/>
  <c r="G1231" i="3" a="1"/>
  <c r="G1231" i="3" s="1"/>
  <c r="I1231" i="3" s="1"/>
  <c r="G1246" i="3" a="1"/>
  <c r="G1246" i="3" s="1"/>
  <c r="I1246" i="3" s="1"/>
  <c r="G1257" i="3" a="1"/>
  <c r="G1257" i="3" s="1"/>
  <c r="I1257" i="3" s="1"/>
  <c r="G858" i="3" a="1"/>
  <c r="G858" i="3" s="1"/>
  <c r="I858" i="3" s="1"/>
  <c r="G1085" i="3" a="1"/>
  <c r="G1085" i="3" s="1"/>
  <c r="I1085" i="3" s="1"/>
  <c r="G1099" i="3" a="1"/>
  <c r="G1099" i="3" s="1"/>
  <c r="I1099" i="3" s="1"/>
  <c r="G1195" i="3" a="1"/>
  <c r="G1195" i="3" s="1"/>
  <c r="I1195" i="3" s="1"/>
  <c r="G1221" i="3" a="1"/>
  <c r="G1221" i="3" s="1"/>
  <c r="I1221" i="3" s="1"/>
  <c r="G1242" i="3" a="1"/>
  <c r="G1242" i="3" s="1"/>
  <c r="I1242" i="3" s="1"/>
  <c r="G1258" i="3" a="1"/>
  <c r="G1258" i="3" s="1"/>
  <c r="I1258" i="3" s="1"/>
  <c r="G1036" i="3" a="1"/>
  <c r="G1036" i="3" s="1"/>
  <c r="I1036" i="3" s="1"/>
  <c r="G1218" i="3" a="1"/>
  <c r="G1218" i="3" s="1"/>
  <c r="I1218" i="3" s="1"/>
  <c r="G873" i="3" a="1"/>
  <c r="G873" i="3" s="1"/>
  <c r="I873" i="3" s="1"/>
  <c r="G939" i="3" a="1"/>
  <c r="G939" i="3" s="1"/>
  <c r="I939" i="3" s="1"/>
  <c r="G1043" i="3" a="1"/>
  <c r="G1043" i="3" s="1"/>
  <c r="I1043" i="3" s="1"/>
  <c r="G1077" i="3" a="1"/>
  <c r="G1077" i="3" s="1"/>
  <c r="I1077" i="3" s="1"/>
  <c r="G1091" i="3" a="1"/>
  <c r="G1091" i="3" s="1"/>
  <c r="I1091" i="3" s="1"/>
  <c r="G1198" i="3" a="1"/>
  <c r="G1198" i="3" s="1"/>
  <c r="I1198" i="3" s="1"/>
  <c r="G1219" i="3" a="1"/>
  <c r="G1219" i="3" s="1"/>
  <c r="I1219" i="3" s="1"/>
  <c r="G1238" i="3" a="1"/>
  <c r="G1238" i="3" s="1"/>
  <c r="I1238" i="3" s="1"/>
  <c r="G1107" i="3" a="1"/>
  <c r="G1107" i="3" s="1"/>
  <c r="I1107" i="3" s="1"/>
  <c r="G971" i="3" a="1"/>
  <c r="G971" i="3" s="1"/>
  <c r="I971" i="3" s="1"/>
  <c r="G1007" i="3" a="1"/>
  <c r="G1007" i="3" s="1"/>
  <c r="I1007" i="3" s="1"/>
  <c r="G1083" i="3" a="1"/>
  <c r="G1083" i="3" s="1"/>
  <c r="I1083" i="3" s="1"/>
  <c r="G1133" i="3" a="1"/>
  <c r="G1133" i="3" s="1"/>
  <c r="I1133" i="3" s="1"/>
  <c r="G1159" i="3" a="1"/>
  <c r="G1159" i="3" s="1"/>
  <c r="I1159" i="3" s="1"/>
  <c r="G1259" i="3" a="1"/>
  <c r="G1259" i="3" s="1"/>
  <c r="I1259" i="3" s="1"/>
  <c r="G1093" i="3" a="1"/>
  <c r="G1093" i="3" s="1"/>
  <c r="I1093" i="3" s="1"/>
  <c r="G948" i="3" a="1"/>
  <c r="G948" i="3" s="1"/>
  <c r="I948" i="3" s="1"/>
  <c r="G997" i="3" a="1"/>
  <c r="G997" i="3" s="1"/>
  <c r="I997" i="3" s="1"/>
  <c r="G1023" i="3" a="1"/>
  <c r="G1023" i="3" s="1"/>
  <c r="I1023" i="3" s="1"/>
  <c r="G1075" i="3" a="1"/>
  <c r="G1075" i="3" s="1"/>
  <c r="I1075" i="3" s="1"/>
  <c r="G1125" i="3" a="1"/>
  <c r="G1125" i="3" s="1"/>
  <c r="I1125" i="3" s="1"/>
  <c r="G1208" i="3" a="1"/>
  <c r="G1208" i="3" s="1"/>
  <c r="I1208" i="3" s="1"/>
  <c r="G1247" i="3" a="1"/>
  <c r="G1247" i="3" s="1"/>
  <c r="I1247" i="3" s="1"/>
  <c r="G1255" i="3" a="1"/>
  <c r="G1255" i="3" s="1"/>
  <c r="I1255" i="3" s="1"/>
  <c r="G803" i="3" a="1"/>
  <c r="G803" i="3" s="1"/>
  <c r="I803" i="3" s="1"/>
  <c r="G936" i="3" a="1"/>
  <c r="G936" i="3" s="1"/>
  <c r="I936" i="3" s="1"/>
  <c r="G953" i="3" a="1"/>
  <c r="G953" i="3" s="1"/>
  <c r="I953" i="3" s="1"/>
  <c r="G987" i="3" a="1"/>
  <c r="G987" i="3" s="1"/>
  <c r="I987" i="3" s="1"/>
  <c r="G1057" i="3" a="1"/>
  <c r="G1057" i="3" s="1"/>
  <c r="I1057" i="3" s="1"/>
  <c r="G1117" i="3" a="1"/>
  <c r="G1117" i="3" s="1"/>
  <c r="I1117" i="3" s="1"/>
  <c r="G1131" i="3" a="1"/>
  <c r="G1131" i="3" s="1"/>
  <c r="I1131" i="3" s="1"/>
  <c r="G1156" i="3" a="1"/>
  <c r="G1156" i="3" s="1"/>
  <c r="I1156" i="3" s="1"/>
  <c r="G1174" i="3" a="1"/>
  <c r="G1174" i="3" s="1"/>
  <c r="I1174" i="3" s="1"/>
  <c r="G1223" i="3" a="1"/>
  <c r="G1223" i="3" s="1"/>
  <c r="I1223" i="3" s="1"/>
  <c r="G1232" i="3" a="1"/>
  <c r="G1232" i="3" s="1"/>
  <c r="I1232" i="3" s="1"/>
  <c r="G728" i="3" a="1"/>
  <c r="G728" i="3" s="1"/>
  <c r="I728" i="3" s="1"/>
  <c r="G977" i="3" a="1"/>
  <c r="G977" i="3" s="1"/>
  <c r="I977" i="3" s="1"/>
  <c r="G1049" i="3" a="1"/>
  <c r="G1049" i="3" s="1"/>
  <c r="I1049" i="3" s="1"/>
  <c r="G1109" i="3" a="1"/>
  <c r="G1109" i="3" s="1"/>
  <c r="I1109" i="3" s="1"/>
  <c r="G1123" i="3" a="1"/>
  <c r="G1123" i="3" s="1"/>
  <c r="I1123" i="3" s="1"/>
  <c r="G1144" i="3" a="1"/>
  <c r="G1144" i="3" s="1"/>
  <c r="I1144" i="3" s="1"/>
  <c r="G1209" i="3" a="1"/>
  <c r="G1209" i="3" s="1"/>
  <c r="I1209" i="3" s="1"/>
  <c r="G1220" i="3" a="1"/>
  <c r="G1220" i="3" s="1"/>
  <c r="I1220" i="3" s="1"/>
  <c r="G1244" i="3" a="1"/>
  <c r="G1244" i="3" s="1"/>
  <c r="I1244" i="3" s="1"/>
  <c r="G1046" i="3" a="1"/>
  <c r="G1046" i="3" s="1"/>
  <c r="I1046" i="3" s="1"/>
  <c r="G1154" i="3" a="1"/>
  <c r="G1154" i="3" s="1"/>
  <c r="I1154" i="3" s="1"/>
  <c r="G191" i="3" a="1"/>
  <c r="G191" i="3" s="1"/>
  <c r="I191" i="3" s="1"/>
  <c r="G913" i="3" a="1"/>
  <c r="G913" i="3" s="1"/>
  <c r="I913" i="3" s="1"/>
  <c r="G946" i="3" a="1"/>
  <c r="G946" i="3" s="1"/>
  <c r="I946" i="3" s="1"/>
  <c r="G1101" i="3" a="1"/>
  <c r="G1101" i="3" s="1"/>
  <c r="I1101" i="3" s="1"/>
  <c r="G1115" i="3" a="1"/>
  <c r="G1115" i="3" s="1"/>
  <c r="I1115" i="3" s="1"/>
  <c r="G1185" i="3" a="1"/>
  <c r="G1185" i="3" s="1"/>
  <c r="I1185" i="3" s="1"/>
  <c r="G1197" i="3" a="1"/>
  <c r="G1197" i="3" s="1"/>
  <c r="I1197" i="3" s="1"/>
  <c r="G1249" i="3" a="1"/>
  <c r="G1249" i="3" s="1"/>
  <c r="I1249" i="3" s="1"/>
  <c r="G1260" i="3" a="1"/>
  <c r="G1260" i="3" s="1"/>
  <c r="I1260" i="3" s="1"/>
  <c r="P4" i="3"/>
  <c r="O4" i="3"/>
  <c r="O5" i="3"/>
  <c r="Q3" i="3"/>
  <c r="P3" i="3"/>
  <c r="Q5" i="3"/>
  <c r="O3" i="3"/>
  <c r="P5" i="3"/>
  <c r="Q4" i="3"/>
  <c r="GM6" i="2" a="1"/>
  <c r="GM6" i="2" s="1"/>
  <c r="GM9" i="2" s="1"/>
  <c r="GM12" i="2" s="1"/>
  <c r="GM5" i="2" a="1"/>
  <c r="GM5" i="2" s="1"/>
  <c r="GM8" i="2" s="1"/>
  <c r="GM11" i="2" s="1"/>
  <c r="GM7" i="2" a="1"/>
  <c r="GM7" i="2" s="1"/>
  <c r="GM10" i="2" s="1"/>
  <c r="GM13" i="2" s="1"/>
  <c r="GN23" i="2"/>
  <c r="GL20" i="2"/>
  <c r="GL18" i="2"/>
  <c r="GL24" i="2"/>
  <c r="GL22" i="2"/>
  <c r="GN19" i="2"/>
  <c r="GQ1" i="2"/>
  <c r="GP2" i="2" a="1"/>
  <c r="GN16" i="2" a="1"/>
  <c r="GN16" i="2" s="1"/>
  <c r="GO3" i="2"/>
  <c r="GO2" i="2"/>
  <c r="GO4" i="2"/>
  <c r="DG18" i="2"/>
  <c r="DG24" i="2"/>
  <c r="DG22" i="2"/>
  <c r="DI16" i="2" a="1"/>
  <c r="DI16" i="2" s="1"/>
  <c r="DI23" i="2"/>
  <c r="DG20" i="2"/>
  <c r="DJ2" i="2"/>
  <c r="DJ3" i="2"/>
  <c r="DJ4" i="2"/>
  <c r="DL1" i="2"/>
  <c r="DK2" i="2" a="1"/>
  <c r="DH6" i="2" a="1"/>
  <c r="DH6" i="2" s="1"/>
  <c r="DH9" i="2" s="1"/>
  <c r="DH12" i="2" s="1"/>
  <c r="DH7" i="2" a="1"/>
  <c r="DH7" i="2" s="1"/>
  <c r="DH10" i="2" s="1"/>
  <c r="DH13" i="2" s="1"/>
  <c r="DH5" i="2" a="1"/>
  <c r="DH5" i="2" s="1"/>
  <c r="DH8" i="2" s="1"/>
  <c r="DH11" i="2" s="1"/>
  <c r="DI19" i="2"/>
  <c r="H6" i="2" a="1"/>
  <c r="H6" i="2" s="1"/>
  <c r="H5" i="2" a="1"/>
  <c r="H5" i="2" s="1"/>
  <c r="H8" i="2" s="1"/>
  <c r="H11" i="2" s="1"/>
  <c r="H7" i="2" a="1"/>
  <c r="H7" i="2" s="1"/>
  <c r="J2" i="2"/>
  <c r="J3" i="2"/>
  <c r="J19" i="2" s="1"/>
  <c r="J4" i="2"/>
  <c r="J23" i="2" s="1"/>
  <c r="L1" i="2"/>
  <c r="K2" i="2" a="1"/>
  <c r="I16" i="2" a="1"/>
  <c r="I16" i="2" s="1"/>
  <c r="H9" i="2" l="1"/>
  <c r="H12" i="2" s="1"/>
  <c r="H18" i="2"/>
  <c r="H20" i="2"/>
  <c r="H10" i="2"/>
  <c r="H13" i="2" s="1"/>
  <c r="H22" i="2"/>
  <c r="H24" i="2"/>
  <c r="G177" i="3" a="1"/>
  <c r="G177" i="3" s="1"/>
  <c r="I177" i="3" s="1"/>
  <c r="G169" i="3" a="1"/>
  <c r="G169" i="3" s="1"/>
  <c r="I169" i="3" s="1"/>
  <c r="G161" i="3" a="1"/>
  <c r="G161" i="3" s="1"/>
  <c r="I161" i="3" s="1"/>
  <c r="G153" i="3" a="1"/>
  <c r="G153" i="3" s="1"/>
  <c r="I153" i="3" s="1"/>
  <c r="G145" i="3" a="1"/>
  <c r="G145" i="3" s="1"/>
  <c r="I145" i="3" s="1"/>
  <c r="G137" i="3" a="1"/>
  <c r="G137" i="3" s="1"/>
  <c r="I137" i="3" s="1"/>
  <c r="G129" i="3" a="1"/>
  <c r="G129" i="3" s="1"/>
  <c r="I129" i="3" s="1"/>
  <c r="G121" i="3" a="1"/>
  <c r="G121" i="3" s="1"/>
  <c r="I121" i="3" s="1"/>
  <c r="G113" i="3" a="1"/>
  <c r="G113" i="3" s="1"/>
  <c r="I113" i="3" s="1"/>
  <c r="G105" i="3" a="1"/>
  <c r="G105" i="3" s="1"/>
  <c r="I105" i="3" s="1"/>
  <c r="G176" i="3" a="1"/>
  <c r="G176" i="3" s="1"/>
  <c r="I176" i="3" s="1"/>
  <c r="G168" i="3" a="1"/>
  <c r="G168" i="3" s="1"/>
  <c r="I168" i="3" s="1"/>
  <c r="G160" i="3" a="1"/>
  <c r="G160" i="3" s="1"/>
  <c r="I160" i="3" s="1"/>
  <c r="G152" i="3" a="1"/>
  <c r="G152" i="3" s="1"/>
  <c r="I152" i="3" s="1"/>
  <c r="G144" i="3" a="1"/>
  <c r="G144" i="3" s="1"/>
  <c r="I144" i="3" s="1"/>
  <c r="G136" i="3" a="1"/>
  <c r="G136" i="3" s="1"/>
  <c r="I136" i="3" s="1"/>
  <c r="G128" i="3" a="1"/>
  <c r="G128" i="3" s="1"/>
  <c r="I128" i="3" s="1"/>
  <c r="G120" i="3" a="1"/>
  <c r="G120" i="3" s="1"/>
  <c r="I120" i="3" s="1"/>
  <c r="G112" i="3" a="1"/>
  <c r="G112" i="3" s="1"/>
  <c r="I112" i="3" s="1"/>
  <c r="G104" i="3" a="1"/>
  <c r="G104" i="3" s="1"/>
  <c r="I104" i="3" s="1"/>
  <c r="G96" i="3" a="1"/>
  <c r="G96" i="3" s="1"/>
  <c r="I96" i="3" s="1"/>
  <c r="G88" i="3" a="1"/>
  <c r="G88" i="3" s="1"/>
  <c r="I88" i="3" s="1"/>
  <c r="G80" i="3" a="1"/>
  <c r="G80" i="3" s="1"/>
  <c r="I80" i="3" s="1"/>
  <c r="G72" i="3" a="1"/>
  <c r="G72" i="3" s="1"/>
  <c r="I72" i="3" s="1"/>
  <c r="G175" i="3" a="1"/>
  <c r="G175" i="3" s="1"/>
  <c r="I175" i="3" s="1"/>
  <c r="G167" i="3" a="1"/>
  <c r="G167" i="3" s="1"/>
  <c r="I167" i="3" s="1"/>
  <c r="G159" i="3" a="1"/>
  <c r="G159" i="3" s="1"/>
  <c r="I159" i="3" s="1"/>
  <c r="G151" i="3" a="1"/>
  <c r="G151" i="3" s="1"/>
  <c r="I151" i="3" s="1"/>
  <c r="G143" i="3" a="1"/>
  <c r="G143" i="3" s="1"/>
  <c r="I143" i="3" s="1"/>
  <c r="G135" i="3" a="1"/>
  <c r="G135" i="3" s="1"/>
  <c r="I135" i="3" s="1"/>
  <c r="G127" i="3" a="1"/>
  <c r="G127" i="3" s="1"/>
  <c r="I127" i="3" s="1"/>
  <c r="G119" i="3" a="1"/>
  <c r="G119" i="3" s="1"/>
  <c r="I119" i="3" s="1"/>
  <c r="G111" i="3" a="1"/>
  <c r="G111" i="3" s="1"/>
  <c r="I111" i="3" s="1"/>
  <c r="G103" i="3" a="1"/>
  <c r="G103" i="3" s="1"/>
  <c r="I103" i="3" s="1"/>
  <c r="G95" i="3" a="1"/>
  <c r="G95" i="3" s="1"/>
  <c r="I95" i="3" s="1"/>
  <c r="G87" i="3" a="1"/>
  <c r="G87" i="3" s="1"/>
  <c r="I87" i="3" s="1"/>
  <c r="G79" i="3" a="1"/>
  <c r="G79" i="3" s="1"/>
  <c r="I79" i="3" s="1"/>
  <c r="G71" i="3" a="1"/>
  <c r="G71" i="3" s="1"/>
  <c r="I71" i="3" s="1"/>
  <c r="G182" i="3" a="1"/>
  <c r="G182" i="3" s="1"/>
  <c r="I182" i="3" s="1"/>
  <c r="G174" i="3" a="1"/>
  <c r="G174" i="3" s="1"/>
  <c r="I174" i="3" s="1"/>
  <c r="G166" i="3" a="1"/>
  <c r="G166" i="3" s="1"/>
  <c r="I166" i="3" s="1"/>
  <c r="G158" i="3" a="1"/>
  <c r="G158" i="3" s="1"/>
  <c r="I158" i="3" s="1"/>
  <c r="G150" i="3" a="1"/>
  <c r="G150" i="3" s="1"/>
  <c r="I150" i="3" s="1"/>
  <c r="G142" i="3" a="1"/>
  <c r="G142" i="3" s="1"/>
  <c r="I142" i="3" s="1"/>
  <c r="G134" i="3" a="1"/>
  <c r="G134" i="3" s="1"/>
  <c r="I134" i="3" s="1"/>
  <c r="G126" i="3" a="1"/>
  <c r="G126" i="3" s="1"/>
  <c r="I126" i="3" s="1"/>
  <c r="G118" i="3" a="1"/>
  <c r="G118" i="3" s="1"/>
  <c r="I118" i="3" s="1"/>
  <c r="G110" i="3" a="1"/>
  <c r="G110" i="3" s="1"/>
  <c r="I110" i="3" s="1"/>
  <c r="G181" i="3" a="1"/>
  <c r="G181" i="3" s="1"/>
  <c r="I181" i="3" s="1"/>
  <c r="G173" i="3" a="1"/>
  <c r="G173" i="3" s="1"/>
  <c r="I173" i="3" s="1"/>
  <c r="G165" i="3" a="1"/>
  <c r="G165" i="3" s="1"/>
  <c r="I165" i="3" s="1"/>
  <c r="G157" i="3" a="1"/>
  <c r="G157" i="3" s="1"/>
  <c r="I157" i="3" s="1"/>
  <c r="G149" i="3" a="1"/>
  <c r="G149" i="3" s="1"/>
  <c r="I149" i="3" s="1"/>
  <c r="G141" i="3" a="1"/>
  <c r="G141" i="3" s="1"/>
  <c r="I141" i="3" s="1"/>
  <c r="G133" i="3" a="1"/>
  <c r="G133" i="3" s="1"/>
  <c r="I133" i="3" s="1"/>
  <c r="G125" i="3" a="1"/>
  <c r="G125" i="3" s="1"/>
  <c r="I125" i="3" s="1"/>
  <c r="G117" i="3" a="1"/>
  <c r="G117" i="3" s="1"/>
  <c r="I117" i="3" s="1"/>
  <c r="G109" i="3" a="1"/>
  <c r="G109" i="3" s="1"/>
  <c r="I109" i="3" s="1"/>
  <c r="G179" i="3" a="1"/>
  <c r="G179" i="3" s="1"/>
  <c r="I179" i="3" s="1"/>
  <c r="G171" i="3" a="1"/>
  <c r="G171" i="3" s="1"/>
  <c r="I171" i="3" s="1"/>
  <c r="G163" i="3" a="1"/>
  <c r="G163" i="3" s="1"/>
  <c r="I163" i="3" s="1"/>
  <c r="G155" i="3" a="1"/>
  <c r="G155" i="3" s="1"/>
  <c r="I155" i="3" s="1"/>
  <c r="G147" i="3" a="1"/>
  <c r="G147" i="3" s="1"/>
  <c r="I147" i="3" s="1"/>
  <c r="G139" i="3" a="1"/>
  <c r="G139" i="3" s="1"/>
  <c r="I139" i="3" s="1"/>
  <c r="G131" i="3" a="1"/>
  <c r="G131" i="3" s="1"/>
  <c r="I131" i="3" s="1"/>
  <c r="G123" i="3" a="1"/>
  <c r="G123" i="3" s="1"/>
  <c r="I123" i="3" s="1"/>
  <c r="G115" i="3" a="1"/>
  <c r="G115" i="3" s="1"/>
  <c r="I115" i="3" s="1"/>
  <c r="G107" i="3" a="1"/>
  <c r="G107" i="3" s="1"/>
  <c r="I107" i="3" s="1"/>
  <c r="G99" i="3" a="1"/>
  <c r="G99" i="3" s="1"/>
  <c r="I99" i="3" s="1"/>
  <c r="G91" i="3" a="1"/>
  <c r="G91" i="3" s="1"/>
  <c r="I91" i="3" s="1"/>
  <c r="G83" i="3" a="1"/>
  <c r="G83" i="3" s="1"/>
  <c r="I83" i="3" s="1"/>
  <c r="G178" i="3" a="1"/>
  <c r="G178" i="3" s="1"/>
  <c r="I178" i="3" s="1"/>
  <c r="G170" i="3" a="1"/>
  <c r="G170" i="3" s="1"/>
  <c r="I170" i="3" s="1"/>
  <c r="G162" i="3" a="1"/>
  <c r="G162" i="3" s="1"/>
  <c r="I162" i="3" s="1"/>
  <c r="G154" i="3" a="1"/>
  <c r="G154" i="3" s="1"/>
  <c r="I154" i="3" s="1"/>
  <c r="G146" i="3" a="1"/>
  <c r="G146" i="3" s="1"/>
  <c r="I146" i="3" s="1"/>
  <c r="G138" i="3" a="1"/>
  <c r="G138" i="3" s="1"/>
  <c r="I138" i="3" s="1"/>
  <c r="G130" i="3" a="1"/>
  <c r="G130" i="3" s="1"/>
  <c r="I130" i="3" s="1"/>
  <c r="G122" i="3" a="1"/>
  <c r="G122" i="3" s="1"/>
  <c r="I122" i="3" s="1"/>
  <c r="G114" i="3" a="1"/>
  <c r="G114" i="3" s="1"/>
  <c r="I114" i="3" s="1"/>
  <c r="G106" i="3" a="1"/>
  <c r="G106" i="3" s="1"/>
  <c r="I106" i="3" s="1"/>
  <c r="G98" i="3" a="1"/>
  <c r="G98" i="3" s="1"/>
  <c r="I98" i="3" s="1"/>
  <c r="G90" i="3" a="1"/>
  <c r="G90" i="3" s="1"/>
  <c r="I90" i="3" s="1"/>
  <c r="G82" i="3" a="1"/>
  <c r="G82" i="3" s="1"/>
  <c r="I82" i="3" s="1"/>
  <c r="G74" i="3" a="1"/>
  <c r="G74" i="3" s="1"/>
  <c r="I74" i="3" s="1"/>
  <c r="G180" i="3" a="1"/>
  <c r="G180" i="3" s="1"/>
  <c r="I180" i="3" s="1"/>
  <c r="G148" i="3" a="1"/>
  <c r="G148" i="3" s="1"/>
  <c r="I148" i="3" s="1"/>
  <c r="G116" i="3" a="1"/>
  <c r="G116" i="3" s="1"/>
  <c r="I116" i="3" s="1"/>
  <c r="G78" i="3" a="1"/>
  <c r="G78" i="3" s="1"/>
  <c r="I78" i="3" s="1"/>
  <c r="G70" i="3" a="1"/>
  <c r="G70" i="3" s="1"/>
  <c r="I70" i="3" s="1"/>
  <c r="G62" i="3" a="1"/>
  <c r="G62" i="3" s="1"/>
  <c r="I62" i="3" s="1"/>
  <c r="G54" i="3" a="1"/>
  <c r="G54" i="3" s="1"/>
  <c r="I54" i="3" s="1"/>
  <c r="G46" i="3" a="1"/>
  <c r="G46" i="3" s="1"/>
  <c r="I46" i="3" s="1"/>
  <c r="G38" i="3" a="1"/>
  <c r="G38" i="3" s="1"/>
  <c r="I38" i="3" s="1"/>
  <c r="G33" i="3" a="1"/>
  <c r="G33" i="3" s="1"/>
  <c r="I33" i="3" s="1"/>
  <c r="G25" i="3" a="1"/>
  <c r="G25" i="3" s="1"/>
  <c r="I25" i="3" s="1"/>
  <c r="G17" i="3" a="1"/>
  <c r="G17" i="3" s="1"/>
  <c r="I17" i="3" s="1"/>
  <c r="G69" i="3" a="1"/>
  <c r="G69" i="3" s="1"/>
  <c r="I69" i="3" s="1"/>
  <c r="G61" i="3" a="1"/>
  <c r="G61" i="3" s="1"/>
  <c r="I61" i="3" s="1"/>
  <c r="G53" i="3" a="1"/>
  <c r="G53" i="3" s="1"/>
  <c r="I53" i="3" s="1"/>
  <c r="G45" i="3" a="1"/>
  <c r="G45" i="3" s="1"/>
  <c r="I45" i="3" s="1"/>
  <c r="G156" i="3" a="1"/>
  <c r="G156" i="3" s="1"/>
  <c r="I156" i="3" s="1"/>
  <c r="G124" i="3" a="1"/>
  <c r="G124" i="3" s="1"/>
  <c r="I124" i="3" s="1"/>
  <c r="G68" i="3" a="1"/>
  <c r="G68" i="3" s="1"/>
  <c r="I68" i="3" s="1"/>
  <c r="G60" i="3" a="1"/>
  <c r="G60" i="3" s="1"/>
  <c r="I60" i="3" s="1"/>
  <c r="G52" i="3" a="1"/>
  <c r="G52" i="3" s="1"/>
  <c r="I52" i="3" s="1"/>
  <c r="G44" i="3" a="1"/>
  <c r="G44" i="3" s="1"/>
  <c r="I44" i="3" s="1"/>
  <c r="G100" i="3" a="1"/>
  <c r="G100" i="3" s="1"/>
  <c r="I100" i="3" s="1"/>
  <c r="G92" i="3" a="1"/>
  <c r="G92" i="3" s="1"/>
  <c r="I92" i="3" s="1"/>
  <c r="G84" i="3" a="1"/>
  <c r="G84" i="3" s="1"/>
  <c r="I84" i="3" s="1"/>
  <c r="G67" i="3" a="1"/>
  <c r="G67" i="3" s="1"/>
  <c r="I67" i="3" s="1"/>
  <c r="G59" i="3" a="1"/>
  <c r="G59" i="3" s="1"/>
  <c r="I59" i="3" s="1"/>
  <c r="G51" i="3" a="1"/>
  <c r="G51" i="3" s="1"/>
  <c r="I51" i="3" s="1"/>
  <c r="G43" i="3" a="1"/>
  <c r="G43" i="3" s="1"/>
  <c r="I43" i="3" s="1"/>
  <c r="G29" i="3" a="1"/>
  <c r="G29" i="3" s="1"/>
  <c r="I29" i="3" s="1"/>
  <c r="G164" i="3" a="1"/>
  <c r="G164" i="3" s="1"/>
  <c r="I164" i="3" s="1"/>
  <c r="G132" i="3" a="1"/>
  <c r="G132" i="3" s="1"/>
  <c r="I132" i="3" s="1"/>
  <c r="G101" i="3" a="1"/>
  <c r="G101" i="3" s="1"/>
  <c r="I101" i="3" s="1"/>
  <c r="G93" i="3" a="1"/>
  <c r="G93" i="3" s="1"/>
  <c r="I93" i="3" s="1"/>
  <c r="G85" i="3" a="1"/>
  <c r="G85" i="3" s="1"/>
  <c r="I85" i="3" s="1"/>
  <c r="G66" i="3" a="1"/>
  <c r="G66" i="3" s="1"/>
  <c r="I66" i="3" s="1"/>
  <c r="G58" i="3" a="1"/>
  <c r="G58" i="3" s="1"/>
  <c r="I58" i="3" s="1"/>
  <c r="G50" i="3" a="1"/>
  <c r="G50" i="3" s="1"/>
  <c r="I50" i="3" s="1"/>
  <c r="G42" i="3" a="1"/>
  <c r="G42" i="3" s="1"/>
  <c r="I42" i="3" s="1"/>
  <c r="G28" i="3" a="1"/>
  <c r="G28" i="3" s="1"/>
  <c r="I28" i="3" s="1"/>
  <c r="G20" i="3" a="1"/>
  <c r="G20" i="3" s="1"/>
  <c r="I20" i="3" s="1"/>
  <c r="G102" i="3" a="1"/>
  <c r="G102" i="3" s="1"/>
  <c r="I102" i="3" s="1"/>
  <c r="G97" i="3" a="1"/>
  <c r="G97" i="3" s="1"/>
  <c r="I97" i="3" s="1"/>
  <c r="G94" i="3" a="1"/>
  <c r="G94" i="3" s="1"/>
  <c r="I94" i="3" s="1"/>
  <c r="G89" i="3" a="1"/>
  <c r="G89" i="3" s="1"/>
  <c r="I89" i="3" s="1"/>
  <c r="G86" i="3" a="1"/>
  <c r="G86" i="3" s="1"/>
  <c r="I86" i="3" s="1"/>
  <c r="G73" i="3" a="1"/>
  <c r="G73" i="3" s="1"/>
  <c r="I73" i="3" s="1"/>
  <c r="G65" i="3" a="1"/>
  <c r="G65" i="3" s="1"/>
  <c r="I65" i="3" s="1"/>
  <c r="G57" i="3" a="1"/>
  <c r="G57" i="3" s="1"/>
  <c r="I57" i="3" s="1"/>
  <c r="G49" i="3" a="1"/>
  <c r="G49" i="3" s="1"/>
  <c r="I49" i="3" s="1"/>
  <c r="G41" i="3" a="1"/>
  <c r="G41" i="3" s="1"/>
  <c r="I41" i="3" s="1"/>
  <c r="G35" i="3" a="1"/>
  <c r="G35" i="3" s="1"/>
  <c r="I35" i="3" s="1"/>
  <c r="G31" i="3" a="1"/>
  <c r="G31" i="3" s="1"/>
  <c r="I31" i="3" s="1"/>
  <c r="G81" i="3" a="1"/>
  <c r="G81" i="3" s="1"/>
  <c r="I81" i="3" s="1"/>
  <c r="G77" i="3" a="1"/>
  <c r="G77" i="3" s="1"/>
  <c r="I77" i="3" s="1"/>
  <c r="G76" i="3" a="1"/>
  <c r="G76" i="3" s="1"/>
  <c r="I76" i="3" s="1"/>
  <c r="G75" i="3" a="1"/>
  <c r="G75" i="3" s="1"/>
  <c r="I75" i="3" s="1"/>
  <c r="G63" i="3" a="1"/>
  <c r="G63" i="3" s="1"/>
  <c r="I63" i="3" s="1"/>
  <c r="G55" i="3" a="1"/>
  <c r="G55" i="3" s="1"/>
  <c r="I55" i="3" s="1"/>
  <c r="G47" i="3" a="1"/>
  <c r="G47" i="3" s="1"/>
  <c r="I47" i="3" s="1"/>
  <c r="G39" i="3" a="1"/>
  <c r="G39" i="3" s="1"/>
  <c r="I39" i="3" s="1"/>
  <c r="G56" i="3" a="1"/>
  <c r="G56" i="3" s="1"/>
  <c r="I56" i="3" s="1"/>
  <c r="G36" i="3" a="1"/>
  <c r="G36" i="3" s="1"/>
  <c r="I36" i="3" s="1"/>
  <c r="G10" i="3" a="1"/>
  <c r="G10" i="3" s="1"/>
  <c r="I10" i="3" s="1"/>
  <c r="G3" i="3" a="1"/>
  <c r="G3" i="3" s="1"/>
  <c r="I3" i="3" s="1"/>
  <c r="G172" i="3" a="1"/>
  <c r="G172" i="3" s="1"/>
  <c r="I172" i="3" s="1"/>
  <c r="G30" i="3" a="1"/>
  <c r="G30" i="3" s="1"/>
  <c r="I30" i="3" s="1"/>
  <c r="G24" i="3" a="1"/>
  <c r="G24" i="3" s="1"/>
  <c r="I24" i="3" s="1"/>
  <c r="G23" i="3" a="1"/>
  <c r="G23" i="3" s="1"/>
  <c r="I23" i="3" s="1"/>
  <c r="G9" i="3" a="1"/>
  <c r="G9" i="3" s="1"/>
  <c r="I9" i="3" s="1"/>
  <c r="G8" i="3" a="1"/>
  <c r="G8" i="3" s="1"/>
  <c r="I8" i="3" s="1"/>
  <c r="G64" i="3" a="1"/>
  <c r="G64" i="3" s="1"/>
  <c r="I64" i="3" s="1"/>
  <c r="G37" i="3" a="1"/>
  <c r="G37" i="3" s="1"/>
  <c r="I37" i="3" s="1"/>
  <c r="G34" i="3" a="1"/>
  <c r="G34" i="3" s="1"/>
  <c r="I34" i="3" s="1"/>
  <c r="G26" i="3" a="1"/>
  <c r="G26" i="3" s="1"/>
  <c r="I26" i="3" s="1"/>
  <c r="G22" i="3" a="1"/>
  <c r="G22" i="3" s="1"/>
  <c r="I22" i="3" s="1"/>
  <c r="G108" i="3" a="1"/>
  <c r="G108" i="3" s="1"/>
  <c r="I108" i="3" s="1"/>
  <c r="G27" i="3" a="1"/>
  <c r="G27" i="3" s="1"/>
  <c r="I27" i="3" s="1"/>
  <c r="G16" i="3" a="1"/>
  <c r="G16" i="3" s="1"/>
  <c r="I16" i="3" s="1"/>
  <c r="G15" i="3" a="1"/>
  <c r="G15" i="3" s="1"/>
  <c r="I15" i="3" s="1"/>
  <c r="G40" i="3" a="1"/>
  <c r="G40" i="3" s="1"/>
  <c r="I40" i="3" s="1"/>
  <c r="G19" i="3" a="1"/>
  <c r="G19" i="3" s="1"/>
  <c r="I19" i="3" s="1"/>
  <c r="G18" i="3" a="1"/>
  <c r="G18" i="3" s="1"/>
  <c r="I18" i="3" s="1"/>
  <c r="G14" i="3" a="1"/>
  <c r="G14" i="3" s="1"/>
  <c r="I14" i="3" s="1"/>
  <c r="G7" i="3" a="1"/>
  <c r="G7" i="3" s="1"/>
  <c r="I7" i="3" s="1"/>
  <c r="G140" i="3" a="1"/>
  <c r="G140" i="3" s="1"/>
  <c r="I140" i="3" s="1"/>
  <c r="G32" i="3" a="1"/>
  <c r="G32" i="3" s="1"/>
  <c r="I32" i="3" s="1"/>
  <c r="G21" i="3" a="1"/>
  <c r="G21" i="3" s="1"/>
  <c r="I21" i="3" s="1"/>
  <c r="G13" i="3" a="1"/>
  <c r="G13" i="3" s="1"/>
  <c r="I13" i="3" s="1"/>
  <c r="G6" i="3" a="1"/>
  <c r="G6" i="3" s="1"/>
  <c r="I6" i="3" s="1"/>
  <c r="G11" i="3" a="1"/>
  <c r="G11" i="3" s="1"/>
  <c r="I11" i="3" s="1"/>
  <c r="G48" i="3" a="1"/>
  <c r="G48" i="3" s="1"/>
  <c r="I48" i="3" s="1"/>
  <c r="G12" i="3" a="1"/>
  <c r="G12" i="3" s="1"/>
  <c r="I12" i="3" s="1"/>
  <c r="G5" i="3" a="1"/>
  <c r="G5" i="3" s="1"/>
  <c r="I5" i="3" s="1"/>
  <c r="G4" i="3" a="1"/>
  <c r="G4" i="3" s="1"/>
  <c r="I4" i="3" s="1"/>
  <c r="GP2" i="2"/>
  <c r="GP3" i="2"/>
  <c r="GP4" i="2"/>
  <c r="GM24" i="2"/>
  <c r="GO16" i="2" a="1"/>
  <c r="GO16" i="2" s="1"/>
  <c r="GO19" i="2"/>
  <c r="GR1" i="2"/>
  <c r="GQ2" i="2" a="1"/>
  <c r="GN5" i="2" a="1"/>
  <c r="GN5" i="2" s="1"/>
  <c r="GN8" i="2" s="1"/>
  <c r="GN11" i="2" s="1"/>
  <c r="GN6" i="2" a="1"/>
  <c r="GN6" i="2" s="1"/>
  <c r="GN9" i="2" s="1"/>
  <c r="GN12" i="2" s="1"/>
  <c r="GN7" i="2" a="1"/>
  <c r="GN7" i="2" s="1"/>
  <c r="GN10" i="2" s="1"/>
  <c r="GN13" i="2" s="1"/>
  <c r="GM22" i="2"/>
  <c r="GM20" i="2"/>
  <c r="GM18" i="2"/>
  <c r="GO23" i="2"/>
  <c r="DK4" i="2"/>
  <c r="DK2" i="2"/>
  <c r="DK3" i="2"/>
  <c r="DH20" i="2"/>
  <c r="DL2" i="2" a="1"/>
  <c r="DM1" i="2"/>
  <c r="DH18" i="2"/>
  <c r="DJ19" i="2"/>
  <c r="DJ16" i="2" a="1"/>
  <c r="DJ16" i="2" s="1"/>
  <c r="DH24" i="2"/>
  <c r="DJ23" i="2"/>
  <c r="DI6" i="2" a="1"/>
  <c r="DI6" i="2" s="1"/>
  <c r="DI9" i="2" s="1"/>
  <c r="DI12" i="2" s="1"/>
  <c r="DI7" i="2" a="1"/>
  <c r="DI7" i="2" s="1"/>
  <c r="DI10" i="2" s="1"/>
  <c r="DI13" i="2" s="1"/>
  <c r="DI5" i="2" a="1"/>
  <c r="DI5" i="2" s="1"/>
  <c r="DI8" i="2" s="1"/>
  <c r="DI11" i="2" s="1"/>
  <c r="DH22" i="2"/>
  <c r="I6" i="2" a="1"/>
  <c r="I6" i="2" s="1"/>
  <c r="I5" i="2" a="1"/>
  <c r="I5" i="2" s="1"/>
  <c r="I8" i="2" s="1"/>
  <c r="I11" i="2" s="1"/>
  <c r="I7" i="2" a="1"/>
  <c r="I7" i="2" s="1"/>
  <c r="K3" i="2"/>
  <c r="K19" i="2" s="1"/>
  <c r="K4" i="2"/>
  <c r="K23" i="2" s="1"/>
  <c r="K2" i="2"/>
  <c r="K16" i="2" s="1" a="1"/>
  <c r="K16" i="2" s="1"/>
  <c r="J16" i="2" a="1"/>
  <c r="J16" i="2" s="1"/>
  <c r="L2" i="2" a="1"/>
  <c r="M1" i="2"/>
  <c r="L33" i="3" l="1"/>
  <c r="R29" i="3" s="1" a="1"/>
  <c r="I10" i="2"/>
  <c r="I13" i="2" s="1"/>
  <c r="I22" i="2"/>
  <c r="I24" i="2"/>
  <c r="I9" i="2"/>
  <c r="I12" i="2" s="1"/>
  <c r="I18" i="2"/>
  <c r="I20" i="2"/>
  <c r="GO5" i="2" a="1"/>
  <c r="GO5" i="2" s="1"/>
  <c r="GO8" i="2" s="1"/>
  <c r="GO11" i="2" s="1"/>
  <c r="GO6" i="2" a="1"/>
  <c r="GO6" i="2" s="1"/>
  <c r="GO9" i="2" s="1"/>
  <c r="GO12" i="2" s="1"/>
  <c r="GO7" i="2" a="1"/>
  <c r="GO7" i="2" s="1"/>
  <c r="GO10" i="2" s="1"/>
  <c r="GO13" i="2" s="1"/>
  <c r="GN24" i="2"/>
  <c r="GN22" i="2"/>
  <c r="GN20" i="2"/>
  <c r="GP23" i="2"/>
  <c r="GQ3" i="2"/>
  <c r="GQ2" i="2"/>
  <c r="GQ4" i="2"/>
  <c r="GP19" i="2"/>
  <c r="GN18" i="2"/>
  <c r="GS1" i="2"/>
  <c r="GR2" i="2" a="1"/>
  <c r="GP16" i="2" a="1"/>
  <c r="GP16" i="2" s="1"/>
  <c r="DN1" i="2"/>
  <c r="DM2" i="2" a="1"/>
  <c r="DJ5" i="2" a="1"/>
  <c r="DJ5" i="2" s="1"/>
  <c r="DJ8" i="2" s="1"/>
  <c r="DJ11" i="2" s="1"/>
  <c r="DJ7" i="2" a="1"/>
  <c r="DJ7" i="2" s="1"/>
  <c r="DJ10" i="2" s="1"/>
  <c r="DJ13" i="2" s="1"/>
  <c r="DJ6" i="2" a="1"/>
  <c r="DJ6" i="2" s="1"/>
  <c r="DJ9" i="2" s="1"/>
  <c r="DJ12" i="2" s="1"/>
  <c r="DI18" i="2"/>
  <c r="DL2" i="2"/>
  <c r="DL3" i="2"/>
  <c r="DL4" i="2"/>
  <c r="DI22" i="2"/>
  <c r="DI20" i="2"/>
  <c r="DI24" i="2"/>
  <c r="DK19" i="2"/>
  <c r="DK16" i="2" a="1"/>
  <c r="DK16" i="2" s="1"/>
  <c r="DK23" i="2"/>
  <c r="L3" i="2"/>
  <c r="L19" i="2" s="1"/>
  <c r="L4" i="2"/>
  <c r="L23" i="2" s="1"/>
  <c r="L2" i="2"/>
  <c r="L16" i="2" s="1" a="1"/>
  <c r="L16" i="2" s="1"/>
  <c r="K6" i="2" a="1"/>
  <c r="K6" i="2" s="1"/>
  <c r="K9" i="2" s="1"/>
  <c r="K12" i="2" s="1"/>
  <c r="K7" i="2" a="1"/>
  <c r="K7" i="2" s="1"/>
  <c r="K10" i="2" s="1"/>
  <c r="K13" i="2" s="1"/>
  <c r="K5" i="2" a="1"/>
  <c r="K5" i="2" s="1"/>
  <c r="K8" i="2" s="1"/>
  <c r="K11" i="2" s="1"/>
  <c r="M2" i="2" a="1"/>
  <c r="N1" i="2"/>
  <c r="J6" i="2" a="1"/>
  <c r="J6" i="2" s="1"/>
  <c r="J5" i="2" a="1"/>
  <c r="J5" i="2" s="1"/>
  <c r="J8" i="2" s="1"/>
  <c r="J11" i="2" s="1"/>
  <c r="J7" i="2" a="1"/>
  <c r="J7" i="2" s="1"/>
  <c r="J10" i="2" l="1"/>
  <c r="J13" i="2" s="1"/>
  <c r="J22" i="2"/>
  <c r="J24" i="2"/>
  <c r="J9" i="2"/>
  <c r="J12" i="2" s="1"/>
  <c r="J18" i="2"/>
  <c r="J20" i="2"/>
  <c r="K22" i="2"/>
  <c r="K20" i="2"/>
  <c r="K24" i="2"/>
  <c r="K18" i="2"/>
  <c r="T31" i="3"/>
  <c r="R29" i="3"/>
  <c r="M29" i="3" s="1"/>
  <c r="N29" i="3" s="1"/>
  <c r="O29" i="3" s="1"/>
  <c r="S31" i="3"/>
  <c r="R31" i="3"/>
  <c r="T29" i="3"/>
  <c r="T30" i="3"/>
  <c r="S30" i="3"/>
  <c r="M30" i="3" s="1"/>
  <c r="N30" i="3" s="1"/>
  <c r="O30" i="3" s="1"/>
  <c r="R30" i="3"/>
  <c r="S29" i="3"/>
  <c r="M31" i="3"/>
  <c r="N31" i="3" s="1"/>
  <c r="O31" i="3" s="1"/>
  <c r="GO18" i="2"/>
  <c r="GQ23" i="2"/>
  <c r="GT1" i="2"/>
  <c r="GS2" i="2" a="1"/>
  <c r="GO20" i="2"/>
  <c r="GP5" i="2" a="1"/>
  <c r="GP5" i="2" s="1"/>
  <c r="GP8" i="2" s="1"/>
  <c r="GP11" i="2" s="1"/>
  <c r="GP6" i="2" a="1"/>
  <c r="GP6" i="2" s="1"/>
  <c r="GP9" i="2" s="1"/>
  <c r="GP12" i="2" s="1"/>
  <c r="GP7" i="2" a="1"/>
  <c r="GP7" i="2" s="1"/>
  <c r="GP10" i="2" s="1"/>
  <c r="GP13" i="2" s="1"/>
  <c r="GQ16" i="2" a="1"/>
  <c r="GQ16" i="2" s="1"/>
  <c r="GQ19" i="2"/>
  <c r="GO22" i="2"/>
  <c r="GR2" i="2"/>
  <c r="GR3" i="2"/>
  <c r="GR4" i="2"/>
  <c r="GO24" i="2"/>
  <c r="DM4" i="2"/>
  <c r="DM2" i="2"/>
  <c r="DM3" i="2"/>
  <c r="DN2" i="2" a="1"/>
  <c r="DO1" i="2"/>
  <c r="DJ20" i="2"/>
  <c r="DJ18" i="2"/>
  <c r="DK6" i="2" a="1"/>
  <c r="DK6" i="2" s="1"/>
  <c r="DK9" i="2" s="1"/>
  <c r="DK12" i="2" s="1"/>
  <c r="DK7" i="2" a="1"/>
  <c r="DK7" i="2" s="1"/>
  <c r="DK10" i="2" s="1"/>
  <c r="DK13" i="2" s="1"/>
  <c r="DK5" i="2" a="1"/>
  <c r="DK5" i="2" s="1"/>
  <c r="DK8" i="2" s="1"/>
  <c r="DK11" i="2" s="1"/>
  <c r="DL23" i="2"/>
  <c r="DL19" i="2"/>
  <c r="DJ24" i="2"/>
  <c r="DL16" i="2" a="1"/>
  <c r="DL16" i="2" s="1"/>
  <c r="DJ22" i="2"/>
  <c r="M2" i="2"/>
  <c r="M3" i="2"/>
  <c r="M19" i="2" s="1"/>
  <c r="M4" i="2"/>
  <c r="M23" i="2" s="1"/>
  <c r="O1" i="2"/>
  <c r="N2" i="2" a="1"/>
  <c r="L6" i="2" a="1"/>
  <c r="L6" i="2" s="1"/>
  <c r="L9" i="2" s="1"/>
  <c r="L12" i="2" s="1"/>
  <c r="L5" i="2" a="1"/>
  <c r="L5" i="2" s="1"/>
  <c r="L8" i="2" s="1"/>
  <c r="L11" i="2" s="1"/>
  <c r="L7" i="2" a="1"/>
  <c r="L7" i="2" s="1"/>
  <c r="L10" i="2" s="1"/>
  <c r="L13" i="2" s="1"/>
  <c r="L24" i="2" l="1"/>
  <c r="L22" i="2"/>
  <c r="L20" i="2"/>
  <c r="L18" i="2"/>
  <c r="GS3" i="2"/>
  <c r="GS2" i="2"/>
  <c r="GS4" i="2"/>
  <c r="GR23" i="2"/>
  <c r="GR19" i="2"/>
  <c r="GQ5" i="2" a="1"/>
  <c r="GQ5" i="2" s="1"/>
  <c r="GQ8" i="2" s="1"/>
  <c r="GQ11" i="2" s="1"/>
  <c r="GQ6" i="2" a="1"/>
  <c r="GQ6" i="2" s="1"/>
  <c r="GQ9" i="2" s="1"/>
  <c r="GQ12" i="2" s="1"/>
  <c r="GQ7" i="2" a="1"/>
  <c r="GQ7" i="2" s="1"/>
  <c r="GQ10" i="2" s="1"/>
  <c r="GQ13" i="2" s="1"/>
  <c r="GP20" i="2"/>
  <c r="GR16" i="2" a="1"/>
  <c r="GR16" i="2" s="1"/>
  <c r="GT2" i="2" a="1"/>
  <c r="GP24" i="2"/>
  <c r="GP22" i="2"/>
  <c r="GP18" i="2"/>
  <c r="DN2" i="2"/>
  <c r="DN3" i="2"/>
  <c r="DN4" i="2"/>
  <c r="DL6" i="2" a="1"/>
  <c r="DL6" i="2" s="1"/>
  <c r="DL9" i="2" s="1"/>
  <c r="DL12" i="2" s="1"/>
  <c r="DL5" i="2" a="1"/>
  <c r="DL5" i="2" s="1"/>
  <c r="DL8" i="2" s="1"/>
  <c r="DL11" i="2" s="1"/>
  <c r="DL7" i="2" a="1"/>
  <c r="DL7" i="2" s="1"/>
  <c r="DL10" i="2" s="1"/>
  <c r="DL13" i="2" s="1"/>
  <c r="DK24" i="2"/>
  <c r="DK22" i="2"/>
  <c r="DM19" i="2"/>
  <c r="DM16" i="2" a="1"/>
  <c r="DM16" i="2" s="1"/>
  <c r="DK18" i="2"/>
  <c r="DK20" i="2"/>
  <c r="DP1" i="2"/>
  <c r="DO2" i="2" a="1"/>
  <c r="DM23" i="2"/>
  <c r="N4" i="2"/>
  <c r="N23" i="2" s="1"/>
  <c r="N2" i="2"/>
  <c r="N3" i="2"/>
  <c r="N19" i="2" s="1"/>
  <c r="P1" i="2"/>
  <c r="O2" i="2" a="1"/>
  <c r="M16" i="2" a="1"/>
  <c r="M16" i="2" s="1"/>
  <c r="GR5" i="2" l="1" a="1"/>
  <c r="GR5" i="2" s="1"/>
  <c r="GR8" i="2" s="1"/>
  <c r="GR11" i="2" s="1"/>
  <c r="GR6" i="2" a="1"/>
  <c r="GR6" i="2" s="1"/>
  <c r="GR9" i="2" s="1"/>
  <c r="GR12" i="2" s="1"/>
  <c r="GR7" i="2" a="1"/>
  <c r="GR7" i="2" s="1"/>
  <c r="GR10" i="2" s="1"/>
  <c r="GR13" i="2" s="1"/>
  <c r="GQ20" i="2"/>
  <c r="GU2" i="2" a="1"/>
  <c r="GQ18" i="2"/>
  <c r="GQ24" i="2"/>
  <c r="GT2" i="2"/>
  <c r="GT3" i="2"/>
  <c r="GT4" i="2"/>
  <c r="GQ22" i="2"/>
  <c r="GS23" i="2"/>
  <c r="GS16" i="2" a="1"/>
  <c r="GS16" i="2" s="1"/>
  <c r="GS19" i="2"/>
  <c r="DO4" i="2"/>
  <c r="DO2" i="2"/>
  <c r="DO3" i="2"/>
  <c r="DL18" i="2"/>
  <c r="DN23" i="2"/>
  <c r="DM5" i="2" a="1"/>
  <c r="DM5" i="2" s="1"/>
  <c r="DM8" i="2" s="1"/>
  <c r="DM11" i="2" s="1"/>
  <c r="DM7" i="2" a="1"/>
  <c r="DM7" i="2" s="1"/>
  <c r="DM10" i="2" s="1"/>
  <c r="DM13" i="2" s="1"/>
  <c r="DM6" i="2" a="1"/>
  <c r="DM6" i="2" s="1"/>
  <c r="DM9" i="2" s="1"/>
  <c r="DM12" i="2" s="1"/>
  <c r="DL20" i="2"/>
  <c r="DL24" i="2"/>
  <c r="DN19" i="2"/>
  <c r="DQ1" i="2"/>
  <c r="DP2" i="2" a="1"/>
  <c r="DL22" i="2"/>
  <c r="DN16" i="2" a="1"/>
  <c r="DN16" i="2" s="1"/>
  <c r="M5" i="2" a="1"/>
  <c r="M5" i="2" s="1"/>
  <c r="M8" i="2" s="1"/>
  <c r="M11" i="2" s="1"/>
  <c r="M6" i="2" a="1"/>
  <c r="M6" i="2" s="1"/>
  <c r="M7" i="2" a="1"/>
  <c r="M7" i="2" s="1"/>
  <c r="O3" i="2"/>
  <c r="O19" i="2" s="1"/>
  <c r="O2" i="2"/>
  <c r="O4" i="2"/>
  <c r="O23" i="2" s="1"/>
  <c r="Q1" i="2"/>
  <c r="P2" i="2" a="1"/>
  <c r="N16" i="2" a="1"/>
  <c r="N16" i="2" s="1"/>
  <c r="O16" i="2" l="1" a="1"/>
  <c r="O16" i="2" s="1"/>
  <c r="M10" i="2"/>
  <c r="M13" i="2" s="1"/>
  <c r="M22" i="2"/>
  <c r="M24" i="2"/>
  <c r="M9" i="2"/>
  <c r="M12" i="2" s="1"/>
  <c r="M18" i="2"/>
  <c r="M20" i="2"/>
  <c r="GT23" i="2"/>
  <c r="GR24" i="2"/>
  <c r="GR22" i="2"/>
  <c r="GT19" i="2"/>
  <c r="GR20" i="2"/>
  <c r="GU3" i="2"/>
  <c r="GU2" i="2"/>
  <c r="GU4" i="2"/>
  <c r="GT16" i="2" a="1"/>
  <c r="GT16" i="2" s="1"/>
  <c r="GR18" i="2"/>
  <c r="GS5" i="2" a="1"/>
  <c r="GS5" i="2" s="1"/>
  <c r="GS8" i="2" s="1"/>
  <c r="GS11" i="2" s="1"/>
  <c r="GS7" i="2" a="1"/>
  <c r="GS7" i="2" s="1"/>
  <c r="GS10" i="2" s="1"/>
  <c r="GS13" i="2" s="1"/>
  <c r="GS6" i="2" a="1"/>
  <c r="GS6" i="2" s="1"/>
  <c r="GS9" i="2" s="1"/>
  <c r="GS12" i="2" s="1"/>
  <c r="DM24" i="2"/>
  <c r="DM22" i="2"/>
  <c r="DN5" i="2" a="1"/>
  <c r="DN5" i="2" s="1"/>
  <c r="DN8" i="2" s="1"/>
  <c r="DN11" i="2" s="1"/>
  <c r="DN6" i="2" a="1"/>
  <c r="DN6" i="2" s="1"/>
  <c r="DN9" i="2" s="1"/>
  <c r="DN12" i="2" s="1"/>
  <c r="DN7" i="2" a="1"/>
  <c r="DN7" i="2" s="1"/>
  <c r="DN10" i="2" s="1"/>
  <c r="DN13" i="2" s="1"/>
  <c r="DR1" i="2"/>
  <c r="DQ2" i="2" a="1"/>
  <c r="DM18" i="2"/>
  <c r="DP2" i="2"/>
  <c r="DP3" i="2"/>
  <c r="DP4" i="2"/>
  <c r="DM20" i="2"/>
  <c r="DO19" i="2"/>
  <c r="DO16" i="2" a="1"/>
  <c r="DO16" i="2" s="1"/>
  <c r="DO23" i="2"/>
  <c r="Q2" i="2" a="1"/>
  <c r="R1" i="2"/>
  <c r="P3" i="2"/>
  <c r="P19" i="2" s="1"/>
  <c r="P2" i="2"/>
  <c r="P4" i="2"/>
  <c r="P23" i="2" s="1"/>
  <c r="O7" i="2" a="1"/>
  <c r="O7" i="2" s="1"/>
  <c r="O10" i="2" s="1"/>
  <c r="O13" i="2" s="1"/>
  <c r="O5" i="2" a="1"/>
  <c r="O5" i="2" s="1"/>
  <c r="O8" i="2" s="1"/>
  <c r="O11" i="2" s="1"/>
  <c r="O6" i="2" a="1"/>
  <c r="O6" i="2" s="1"/>
  <c r="O9" i="2" s="1"/>
  <c r="O12" i="2" s="1"/>
  <c r="N7" i="2" a="1"/>
  <c r="N7" i="2" s="1"/>
  <c r="N6" i="2" a="1"/>
  <c r="N6" i="2" s="1"/>
  <c r="N5" i="2" a="1"/>
  <c r="N5" i="2" s="1"/>
  <c r="N8" i="2" s="1"/>
  <c r="N11" i="2" s="1"/>
  <c r="O20" i="2" l="1"/>
  <c r="O18" i="2"/>
  <c r="O24" i="2"/>
  <c r="N10" i="2"/>
  <c r="N13" i="2" s="1"/>
  <c r="N22" i="2"/>
  <c r="N24" i="2"/>
  <c r="N9" i="2"/>
  <c r="N12" i="2" s="1"/>
  <c r="N18" i="2"/>
  <c r="N20" i="2"/>
  <c r="O22" i="2"/>
  <c r="GU16" i="2" a="1"/>
  <c r="GU16" i="2" s="1"/>
  <c r="GU23" i="2"/>
  <c r="GU19" i="2"/>
  <c r="GS18" i="2"/>
  <c r="GS22" i="2"/>
  <c r="GT5" i="2" a="1"/>
  <c r="GT5" i="2" s="1"/>
  <c r="GT8" i="2" s="1"/>
  <c r="GT11" i="2" s="1"/>
  <c r="GT6" i="2" a="1"/>
  <c r="GT6" i="2" s="1"/>
  <c r="GT9" i="2" s="1"/>
  <c r="GT12" i="2" s="1"/>
  <c r="GT7" i="2" a="1"/>
  <c r="GT7" i="2" s="1"/>
  <c r="GT10" i="2" s="1"/>
  <c r="GT13" i="2" s="1"/>
  <c r="GS20" i="2"/>
  <c r="GS24" i="2"/>
  <c r="DQ4" i="2"/>
  <c r="DQ2" i="2"/>
  <c r="DQ3" i="2"/>
  <c r="DS1" i="2"/>
  <c r="DR2" i="2" a="1"/>
  <c r="DO5" i="2" a="1"/>
  <c r="DO5" i="2" s="1"/>
  <c r="DO8" i="2" s="1"/>
  <c r="DO11" i="2" s="1"/>
  <c r="DO7" i="2" a="1"/>
  <c r="DO7" i="2" s="1"/>
  <c r="DO10" i="2" s="1"/>
  <c r="DO13" i="2" s="1"/>
  <c r="DO6" i="2" a="1"/>
  <c r="DO6" i="2" s="1"/>
  <c r="DO9" i="2" s="1"/>
  <c r="DO12" i="2" s="1"/>
  <c r="DP19" i="2"/>
  <c r="DP16" i="2" a="1"/>
  <c r="DP16" i="2" s="1"/>
  <c r="DN18" i="2"/>
  <c r="DN22" i="2"/>
  <c r="DP23" i="2"/>
  <c r="DN20" i="2"/>
  <c r="DN24" i="2"/>
  <c r="P16" i="2" a="1"/>
  <c r="P16" i="2" s="1"/>
  <c r="S1" i="2"/>
  <c r="R2" i="2" a="1"/>
  <c r="Q2" i="2"/>
  <c r="Q3" i="2"/>
  <c r="Q19" i="2" s="1"/>
  <c r="Q4" i="2"/>
  <c r="Q23" i="2" s="1"/>
  <c r="Q16" i="2" l="1" a="1"/>
  <c r="Q16" i="2" s="1"/>
  <c r="GT18" i="2"/>
  <c r="GT20" i="2"/>
  <c r="GT24" i="2"/>
  <c r="GT22" i="2"/>
  <c r="GU5" i="2" a="1"/>
  <c r="GU5" i="2" s="1"/>
  <c r="GU8" i="2" s="1"/>
  <c r="GU11" i="2" s="1"/>
  <c r="GU6" i="2" a="1"/>
  <c r="GU6" i="2" s="1"/>
  <c r="GU9" i="2" s="1"/>
  <c r="GU12" i="2" s="1"/>
  <c r="GU7" i="2" a="1"/>
  <c r="GU7" i="2" s="1"/>
  <c r="GU10" i="2" s="1"/>
  <c r="GU13" i="2" s="1"/>
  <c r="DP7" i="2" a="1"/>
  <c r="DP7" i="2" s="1"/>
  <c r="DP10" i="2" s="1"/>
  <c r="DP13" i="2" s="1"/>
  <c r="DP6" i="2" a="1"/>
  <c r="DP6" i="2" s="1"/>
  <c r="DP9" i="2" s="1"/>
  <c r="DP12" i="2" s="1"/>
  <c r="DP5" i="2" a="1"/>
  <c r="DP5" i="2" s="1"/>
  <c r="DP8" i="2" s="1"/>
  <c r="DP11" i="2" s="1"/>
  <c r="DT1" i="2"/>
  <c r="DS2" i="2" a="1"/>
  <c r="DR2" i="2"/>
  <c r="DR3" i="2"/>
  <c r="DR4" i="2"/>
  <c r="DO24" i="2"/>
  <c r="DO20" i="2"/>
  <c r="DO18" i="2"/>
  <c r="DO22" i="2"/>
  <c r="DQ19" i="2"/>
  <c r="DQ16" i="2" a="1"/>
  <c r="DQ16" i="2" s="1"/>
  <c r="DQ23" i="2"/>
  <c r="Q5" i="2" a="1"/>
  <c r="Q5" i="2" s="1"/>
  <c r="Q8" i="2" s="1"/>
  <c r="Q11" i="2" s="1"/>
  <c r="Q7" i="2" a="1"/>
  <c r="Q7" i="2" s="1"/>
  <c r="Q10" i="2" s="1"/>
  <c r="Q13" i="2" s="1"/>
  <c r="Q6" i="2" a="1"/>
  <c r="Q6" i="2" s="1"/>
  <c r="Q9" i="2" s="1"/>
  <c r="Q12" i="2" s="1"/>
  <c r="R3" i="2"/>
  <c r="R19" i="2" s="1"/>
  <c r="R4" i="2"/>
  <c r="R23" i="2" s="1"/>
  <c r="R2" i="2"/>
  <c r="T1" i="2"/>
  <c r="S2" i="2" a="1"/>
  <c r="P5" i="2" a="1"/>
  <c r="P5" i="2" s="1"/>
  <c r="P8" i="2" s="1"/>
  <c r="P11" i="2" s="1"/>
  <c r="P7" i="2" a="1"/>
  <c r="P7" i="2" s="1"/>
  <c r="P6" i="2" a="1"/>
  <c r="P6" i="2" s="1"/>
  <c r="Q24" i="2" l="1"/>
  <c r="Q22" i="2"/>
  <c r="P9" i="2"/>
  <c r="P12" i="2" s="1"/>
  <c r="P18" i="2"/>
  <c r="P20" i="2"/>
  <c r="Q20" i="2"/>
  <c r="P10" i="2"/>
  <c r="P13" i="2" s="1"/>
  <c r="P22" i="2"/>
  <c r="P24" i="2"/>
  <c r="R16" i="2" a="1"/>
  <c r="R16" i="2" s="1"/>
  <c r="R7" i="2" s="1" a="1"/>
  <c r="R7" i="2" s="1"/>
  <c r="Q18" i="2"/>
  <c r="GU18" i="2"/>
  <c r="GU24" i="2"/>
  <c r="GU22" i="2"/>
  <c r="GU20" i="2"/>
  <c r="DP24" i="2"/>
  <c r="DR19" i="2"/>
  <c r="DQ6" i="2" a="1"/>
  <c r="DQ6" i="2" s="1"/>
  <c r="DQ9" i="2" s="1"/>
  <c r="DQ12" i="2" s="1"/>
  <c r="DQ7" i="2" a="1"/>
  <c r="DQ7" i="2" s="1"/>
  <c r="DQ10" i="2" s="1"/>
  <c r="DQ13" i="2" s="1"/>
  <c r="DQ5" i="2" a="1"/>
  <c r="DQ5" i="2" s="1"/>
  <c r="DQ8" i="2" s="1"/>
  <c r="DQ11" i="2" s="1"/>
  <c r="DP22" i="2"/>
  <c r="DR23" i="2"/>
  <c r="DR16" i="2" a="1"/>
  <c r="DR16" i="2" s="1"/>
  <c r="DP20" i="2"/>
  <c r="DS4" i="2"/>
  <c r="DS2" i="2"/>
  <c r="DS3" i="2"/>
  <c r="DP18" i="2"/>
  <c r="DU1" i="2"/>
  <c r="DT2" i="2" a="1"/>
  <c r="S2" i="2"/>
  <c r="S4" i="2"/>
  <c r="S23" i="2" s="1"/>
  <c r="S3" i="2"/>
  <c r="S19" i="2" s="1"/>
  <c r="U1" i="2"/>
  <c r="T2" i="2" a="1"/>
  <c r="S16" i="2" l="1" a="1"/>
  <c r="S16" i="2" s="1"/>
  <c r="S5" i="2" s="1" a="1"/>
  <c r="S5" i="2" s="1"/>
  <c r="S8" i="2" s="1"/>
  <c r="S11" i="2" s="1"/>
  <c r="R10" i="2"/>
  <c r="R13" i="2" s="1"/>
  <c r="R22" i="2"/>
  <c r="R24" i="2"/>
  <c r="R6" i="2" a="1"/>
  <c r="R6" i="2" s="1"/>
  <c r="R5" i="2" a="1"/>
  <c r="R5" i="2" s="1"/>
  <c r="R8" i="2" s="1"/>
  <c r="R11" i="2" s="1"/>
  <c r="DQ20" i="2"/>
  <c r="DR5" i="2" a="1"/>
  <c r="DR5" i="2" s="1"/>
  <c r="DR8" i="2" s="1"/>
  <c r="DR11" i="2" s="1"/>
  <c r="DR7" i="2" a="1"/>
  <c r="DR7" i="2" s="1"/>
  <c r="DR10" i="2" s="1"/>
  <c r="DR13" i="2" s="1"/>
  <c r="DR6" i="2" a="1"/>
  <c r="DR6" i="2" s="1"/>
  <c r="DR9" i="2" s="1"/>
  <c r="DR12" i="2" s="1"/>
  <c r="DQ18" i="2"/>
  <c r="DT2" i="2"/>
  <c r="DT3" i="2"/>
  <c r="DT4" i="2"/>
  <c r="DV1" i="2"/>
  <c r="DU2" i="2" a="1"/>
  <c r="DQ22" i="2"/>
  <c r="DQ24" i="2"/>
  <c r="DS19" i="2"/>
  <c r="DS16" i="2" a="1"/>
  <c r="DS16" i="2" s="1"/>
  <c r="DS23" i="2"/>
  <c r="T3" i="2"/>
  <c r="T19" i="2" s="1"/>
  <c r="T4" i="2"/>
  <c r="T23" i="2" s="1"/>
  <c r="T2" i="2"/>
  <c r="V1" i="2"/>
  <c r="U2" i="2" a="1"/>
  <c r="S6" i="2" l="1" a="1"/>
  <c r="S6" i="2" s="1"/>
  <c r="S9" i="2" s="1"/>
  <c r="S12" i="2" s="1"/>
  <c r="S7" i="2" a="1"/>
  <c r="S7" i="2" s="1"/>
  <c r="S10" i="2" s="1"/>
  <c r="S13" i="2" s="1"/>
  <c r="R9" i="2"/>
  <c r="R12" i="2" s="1"/>
  <c r="R18" i="2"/>
  <c r="R20" i="2"/>
  <c r="T16" i="2" a="1"/>
  <c r="T16" i="2" s="1"/>
  <c r="T7" i="2" s="1" a="1"/>
  <c r="T7" i="2" s="1"/>
  <c r="DR24" i="2"/>
  <c r="DS6" i="2" a="1"/>
  <c r="DS6" i="2" s="1"/>
  <c r="DS9" i="2" s="1"/>
  <c r="DS12" i="2" s="1"/>
  <c r="DS7" i="2" a="1"/>
  <c r="DS7" i="2" s="1"/>
  <c r="DS10" i="2" s="1"/>
  <c r="DS13" i="2" s="1"/>
  <c r="DS5" i="2" a="1"/>
  <c r="DS5" i="2" s="1"/>
  <c r="DS8" i="2" s="1"/>
  <c r="DS11" i="2" s="1"/>
  <c r="DT23" i="2"/>
  <c r="DT16" i="2" a="1"/>
  <c r="DT16" i="2" s="1"/>
  <c r="DR20" i="2"/>
  <c r="DU4" i="2"/>
  <c r="DU2" i="2"/>
  <c r="DU3" i="2"/>
  <c r="DR22" i="2"/>
  <c r="DW1" i="2"/>
  <c r="DV2" i="2" a="1"/>
  <c r="DT19" i="2"/>
  <c r="DR18" i="2"/>
  <c r="U3" i="2"/>
  <c r="U19" i="2" s="1"/>
  <c r="U4" i="2"/>
  <c r="U23" i="2" s="1"/>
  <c r="U2" i="2"/>
  <c r="W1" i="2"/>
  <c r="V2" i="2" a="1"/>
  <c r="S18" i="2" l="1"/>
  <c r="S20" i="2"/>
  <c r="S22" i="2"/>
  <c r="T6" i="2" a="1"/>
  <c r="T6" i="2" s="1"/>
  <c r="T9" i="2" s="1"/>
  <c r="T12" i="2" s="1"/>
  <c r="S24" i="2"/>
  <c r="T10" i="2"/>
  <c r="T13" i="2" s="1"/>
  <c r="T22" i="2"/>
  <c r="T24" i="2"/>
  <c r="T5" i="2" a="1"/>
  <c r="T5" i="2" s="1"/>
  <c r="T8" i="2" s="1"/>
  <c r="T11" i="2" s="1"/>
  <c r="DV2" i="2"/>
  <c r="DV3" i="2"/>
  <c r="DV4" i="2"/>
  <c r="DX1" i="2"/>
  <c r="DW2" i="2" a="1"/>
  <c r="DS18" i="2"/>
  <c r="DS20" i="2"/>
  <c r="DS24" i="2"/>
  <c r="DU16" i="2" a="1"/>
  <c r="DU16" i="2" s="1"/>
  <c r="DS22" i="2"/>
  <c r="DU23" i="2"/>
  <c r="DT6" i="2" a="1"/>
  <c r="DT6" i="2" s="1"/>
  <c r="DT9" i="2" s="1"/>
  <c r="DT12" i="2" s="1"/>
  <c r="DT5" i="2" a="1"/>
  <c r="DT5" i="2" s="1"/>
  <c r="DT8" i="2" s="1"/>
  <c r="DT11" i="2" s="1"/>
  <c r="DT7" i="2" a="1"/>
  <c r="DT7" i="2" s="1"/>
  <c r="DT10" i="2" s="1"/>
  <c r="DT13" i="2" s="1"/>
  <c r="DU19" i="2"/>
  <c r="V4" i="2"/>
  <c r="V23" i="2" s="1"/>
  <c r="V2" i="2"/>
  <c r="V3" i="2"/>
  <c r="V19" i="2" s="1"/>
  <c r="X1" i="2"/>
  <c r="W2" i="2" a="1"/>
  <c r="U16" i="2" a="1"/>
  <c r="U16" i="2" s="1"/>
  <c r="V16" i="2" l="1" a="1"/>
  <c r="V16" i="2" s="1"/>
  <c r="T18" i="2"/>
  <c r="T20" i="2"/>
  <c r="DT18" i="2"/>
  <c r="DT24" i="2"/>
  <c r="DW4" i="2"/>
  <c r="DW2" i="2"/>
  <c r="DW3" i="2"/>
  <c r="DY1" i="2"/>
  <c r="DX2" i="2" a="1"/>
  <c r="DT20" i="2"/>
  <c r="DT22" i="2"/>
  <c r="DV23" i="2"/>
  <c r="DU5" i="2" a="1"/>
  <c r="DU5" i="2" s="1"/>
  <c r="DU8" i="2" s="1"/>
  <c r="DU11" i="2" s="1"/>
  <c r="DU7" i="2" a="1"/>
  <c r="DU7" i="2" s="1"/>
  <c r="DU10" i="2" s="1"/>
  <c r="DU13" i="2" s="1"/>
  <c r="DU6" i="2" a="1"/>
  <c r="DU6" i="2" s="1"/>
  <c r="DU9" i="2" s="1"/>
  <c r="DU12" i="2" s="1"/>
  <c r="DV19" i="2"/>
  <c r="DV16" i="2" a="1"/>
  <c r="DV16" i="2" s="1"/>
  <c r="U5" i="2" a="1"/>
  <c r="U5" i="2" s="1"/>
  <c r="U8" i="2" s="1"/>
  <c r="U11" i="2" s="1"/>
  <c r="U7" i="2" a="1"/>
  <c r="U7" i="2" s="1"/>
  <c r="U6" i="2" a="1"/>
  <c r="U6" i="2" s="1"/>
  <c r="W2" i="2"/>
  <c r="W3" i="2"/>
  <c r="W19" i="2" s="1"/>
  <c r="W4" i="2"/>
  <c r="W23" i="2" s="1"/>
  <c r="X2" i="2" a="1"/>
  <c r="Y1" i="2"/>
  <c r="V7" i="2" a="1"/>
  <c r="V7" i="2" s="1"/>
  <c r="V10" i="2" s="1"/>
  <c r="V13" i="2" s="1"/>
  <c r="V6" i="2" a="1"/>
  <c r="V6" i="2" s="1"/>
  <c r="V9" i="2" s="1"/>
  <c r="V12" i="2" s="1"/>
  <c r="V5" i="2" a="1"/>
  <c r="V5" i="2" s="1"/>
  <c r="V8" i="2" s="1"/>
  <c r="V11" i="2" s="1"/>
  <c r="U9" i="2" l="1"/>
  <c r="U12" i="2" s="1"/>
  <c r="U18" i="2"/>
  <c r="U20" i="2"/>
  <c r="U10" i="2"/>
  <c r="U13" i="2" s="1"/>
  <c r="U22" i="2"/>
  <c r="U24" i="2"/>
  <c r="W16" i="2" a="1"/>
  <c r="W16" i="2" s="1"/>
  <c r="W7" i="2" s="1" a="1"/>
  <c r="W7" i="2" s="1"/>
  <c r="V20" i="2"/>
  <c r="V18" i="2"/>
  <c r="V24" i="2"/>
  <c r="V22" i="2"/>
  <c r="DX2" i="2"/>
  <c r="DX3" i="2"/>
  <c r="DX4" i="2"/>
  <c r="DZ1" i="2"/>
  <c r="DY2" i="2" a="1"/>
  <c r="DU18" i="2"/>
  <c r="DW19" i="2"/>
  <c r="DW16" i="2" a="1"/>
  <c r="DW16" i="2" s="1"/>
  <c r="DV6" i="2" a="1"/>
  <c r="DV6" i="2" s="1"/>
  <c r="DV9" i="2" s="1"/>
  <c r="DV12" i="2" s="1"/>
  <c r="DV7" i="2" a="1"/>
  <c r="DV7" i="2" s="1"/>
  <c r="DV10" i="2" s="1"/>
  <c r="DV13" i="2" s="1"/>
  <c r="DV5" i="2" a="1"/>
  <c r="DV5" i="2" s="1"/>
  <c r="DV8" i="2" s="1"/>
  <c r="DV11" i="2" s="1"/>
  <c r="DU20" i="2"/>
  <c r="DU24" i="2"/>
  <c r="DW23" i="2"/>
  <c r="DU22" i="2"/>
  <c r="Z1" i="2"/>
  <c r="Y2" i="2" a="1"/>
  <c r="X2" i="2"/>
  <c r="X3" i="2"/>
  <c r="X19" i="2" s="1"/>
  <c r="X4" i="2"/>
  <c r="X23" i="2" s="1"/>
  <c r="W10" i="2" l="1"/>
  <c r="W13" i="2" s="1"/>
  <c r="W22" i="2"/>
  <c r="W24" i="2"/>
  <c r="W6" i="2" a="1"/>
  <c r="W6" i="2" s="1"/>
  <c r="W5" i="2" a="1"/>
  <c r="W5" i="2" s="1"/>
  <c r="W8" i="2" s="1"/>
  <c r="W11" i="2" s="1"/>
  <c r="DV24" i="2"/>
  <c r="DW7" i="2" a="1"/>
  <c r="DW7" i="2" s="1"/>
  <c r="DW10" i="2" s="1"/>
  <c r="DW13" i="2" s="1"/>
  <c r="DW6" i="2" a="1"/>
  <c r="DW6" i="2" s="1"/>
  <c r="DW9" i="2" s="1"/>
  <c r="DW12" i="2" s="1"/>
  <c r="DW5" i="2" a="1"/>
  <c r="DW5" i="2" s="1"/>
  <c r="DW8" i="2" s="1"/>
  <c r="DW11" i="2" s="1"/>
  <c r="DV22" i="2"/>
  <c r="DY4" i="2"/>
  <c r="DY2" i="2"/>
  <c r="DY3" i="2"/>
  <c r="EA1" i="2"/>
  <c r="DZ2" i="2" a="1"/>
  <c r="DV18" i="2"/>
  <c r="DV20" i="2"/>
  <c r="DX23" i="2"/>
  <c r="DX19" i="2"/>
  <c r="DX16" i="2" a="1"/>
  <c r="DX16" i="2" s="1"/>
  <c r="X16" i="2" a="1"/>
  <c r="X16" i="2" s="1"/>
  <c r="Y3" i="2"/>
  <c r="Y19" i="2" s="1"/>
  <c r="Y4" i="2"/>
  <c r="Y23" i="2" s="1"/>
  <c r="Y2" i="2"/>
  <c r="Y16" i="2" s="1" a="1"/>
  <c r="Y16" i="2" s="1"/>
  <c r="AA1" i="2"/>
  <c r="Z2" i="2" a="1"/>
  <c r="W9" i="2" l="1"/>
  <c r="W12" i="2" s="1"/>
  <c r="W18" i="2"/>
  <c r="W20" i="2"/>
  <c r="DW24" i="2"/>
  <c r="DW20" i="2"/>
  <c r="DY19" i="2"/>
  <c r="DY16" i="2" a="1"/>
  <c r="DY16" i="2" s="1"/>
  <c r="DW22" i="2"/>
  <c r="DY23" i="2"/>
  <c r="DX6" i="2" a="1"/>
  <c r="DX6" i="2" s="1"/>
  <c r="DX9" i="2" s="1"/>
  <c r="DX12" i="2" s="1"/>
  <c r="DX5" i="2" a="1"/>
  <c r="DX5" i="2" s="1"/>
  <c r="DX8" i="2" s="1"/>
  <c r="DX11" i="2" s="1"/>
  <c r="DX7" i="2" a="1"/>
  <c r="DX7" i="2" s="1"/>
  <c r="DX10" i="2" s="1"/>
  <c r="DX13" i="2" s="1"/>
  <c r="DZ2" i="2"/>
  <c r="DZ3" i="2"/>
  <c r="DZ4" i="2"/>
  <c r="DW18" i="2"/>
  <c r="EB1" i="2"/>
  <c r="EA2" i="2" a="1"/>
  <c r="AA2" i="2" a="1"/>
  <c r="AB1" i="2"/>
  <c r="X5" i="2" a="1"/>
  <c r="X5" i="2" s="1"/>
  <c r="X8" i="2" s="1"/>
  <c r="X11" i="2" s="1"/>
  <c r="X6" i="2" a="1"/>
  <c r="X6" i="2" s="1"/>
  <c r="X7" i="2" a="1"/>
  <c r="X7" i="2" s="1"/>
  <c r="Z2" i="2"/>
  <c r="Z3" i="2"/>
  <c r="Z19" i="2" s="1"/>
  <c r="Z4" i="2"/>
  <c r="Z23" i="2" s="1"/>
  <c r="Y7" i="2" a="1"/>
  <c r="Y7" i="2" s="1"/>
  <c r="Y10" i="2" s="1"/>
  <c r="Y13" i="2" s="1"/>
  <c r="Y5" i="2" a="1"/>
  <c r="Y5" i="2" s="1"/>
  <c r="Y8" i="2" s="1"/>
  <c r="Y11" i="2" s="1"/>
  <c r="Y6" i="2" a="1"/>
  <c r="Y6" i="2" s="1"/>
  <c r="Y9" i="2" s="1"/>
  <c r="Y12" i="2" s="1"/>
  <c r="Y20" i="2" l="1"/>
  <c r="Y18" i="2"/>
  <c r="Y24" i="2"/>
  <c r="Z16" i="2" a="1"/>
  <c r="Z16" i="2" s="1"/>
  <c r="Z5" i="2" s="1" a="1"/>
  <c r="Z5" i="2" s="1"/>
  <c r="Z8" i="2" s="1"/>
  <c r="Z11" i="2" s="1"/>
  <c r="Y22" i="2"/>
  <c r="X10" i="2"/>
  <c r="X13" i="2" s="1"/>
  <c r="X24" i="2"/>
  <c r="X22" i="2"/>
  <c r="X9" i="2"/>
  <c r="X12" i="2" s="1"/>
  <c r="X18" i="2"/>
  <c r="X20" i="2"/>
  <c r="DX22" i="2"/>
  <c r="EA4" i="2"/>
  <c r="EA2" i="2"/>
  <c r="EA3" i="2"/>
  <c r="DZ23" i="2"/>
  <c r="DX24" i="2"/>
  <c r="DY6" i="2" a="1"/>
  <c r="DY6" i="2" s="1"/>
  <c r="DY9" i="2" s="1"/>
  <c r="DY12" i="2" s="1"/>
  <c r="DY7" i="2" a="1"/>
  <c r="DY7" i="2" s="1"/>
  <c r="DY10" i="2" s="1"/>
  <c r="DY13" i="2" s="1"/>
  <c r="DY5" i="2" a="1"/>
  <c r="DY5" i="2" s="1"/>
  <c r="DY8" i="2" s="1"/>
  <c r="DY11" i="2" s="1"/>
  <c r="EB2" i="2" a="1"/>
  <c r="EC1" i="2"/>
  <c r="DX18" i="2"/>
  <c r="DZ19" i="2"/>
  <c r="DZ16" i="2" a="1"/>
  <c r="DZ16" i="2" s="1"/>
  <c r="DX20" i="2"/>
  <c r="AA2" i="2"/>
  <c r="AA3" i="2"/>
  <c r="AA19" i="2" s="1"/>
  <c r="AA4" i="2"/>
  <c r="AA23" i="2" s="1"/>
  <c r="AC1" i="2"/>
  <c r="AB2" i="2" a="1"/>
  <c r="Z7" i="2" l="1" a="1"/>
  <c r="Z7" i="2" s="1"/>
  <c r="Z10" i="2" s="1"/>
  <c r="Z13" i="2" s="1"/>
  <c r="Z6" i="2" a="1"/>
  <c r="Z6" i="2" s="1"/>
  <c r="Z9" i="2" s="1"/>
  <c r="Z12" i="2" s="1"/>
  <c r="AA16" i="2" a="1"/>
  <c r="AA16" i="2" s="1"/>
  <c r="AA7" i="2" s="1" a="1"/>
  <c r="AA7" i="2" s="1"/>
  <c r="DY18" i="2"/>
  <c r="DZ5" i="2" a="1"/>
  <c r="DZ5" i="2" s="1"/>
  <c r="DZ8" i="2" s="1"/>
  <c r="DZ11" i="2" s="1"/>
  <c r="DZ7" i="2" a="1"/>
  <c r="DZ7" i="2" s="1"/>
  <c r="DZ10" i="2" s="1"/>
  <c r="DZ13" i="2" s="1"/>
  <c r="DZ6" i="2" a="1"/>
  <c r="DZ6" i="2" s="1"/>
  <c r="DZ9" i="2" s="1"/>
  <c r="DZ12" i="2" s="1"/>
  <c r="ED1" i="2"/>
  <c r="EC2" i="2" a="1"/>
  <c r="DY22" i="2"/>
  <c r="EB2" i="2"/>
  <c r="EB3" i="2"/>
  <c r="EB4" i="2"/>
  <c r="DY24" i="2"/>
  <c r="EA19" i="2"/>
  <c r="EA23" i="2"/>
  <c r="EA16" i="2" a="1"/>
  <c r="EA16" i="2" s="1"/>
  <c r="DY20" i="2"/>
  <c r="AB3" i="2"/>
  <c r="AB19" i="2" s="1"/>
  <c r="AB4" i="2"/>
  <c r="AB23" i="2" s="1"/>
  <c r="AB2" i="2"/>
  <c r="AD1" i="2"/>
  <c r="AC2" i="2" a="1"/>
  <c r="Z18" i="2" l="1"/>
  <c r="Z20" i="2"/>
  <c r="Z22" i="2"/>
  <c r="Z24" i="2"/>
  <c r="AA10" i="2"/>
  <c r="AA13" i="2" s="1"/>
  <c r="AA22" i="2"/>
  <c r="AA24" i="2"/>
  <c r="AA6" i="2" a="1"/>
  <c r="AA6" i="2" s="1"/>
  <c r="AA5" i="2" a="1"/>
  <c r="AA5" i="2" s="1"/>
  <c r="AA8" i="2" s="1"/>
  <c r="AA11" i="2" s="1"/>
  <c r="DZ18" i="2"/>
  <c r="EB23" i="2"/>
  <c r="EB19" i="2"/>
  <c r="DZ20" i="2"/>
  <c r="EC4" i="2"/>
  <c r="EC2" i="2"/>
  <c r="EC3" i="2"/>
  <c r="DZ22" i="2"/>
  <c r="EA7" i="2" a="1"/>
  <c r="EA7" i="2" s="1"/>
  <c r="EA10" i="2" s="1"/>
  <c r="EA13" i="2" s="1"/>
  <c r="EA5" i="2" a="1"/>
  <c r="EA5" i="2" s="1"/>
  <c r="EA8" i="2" s="1"/>
  <c r="EA11" i="2" s="1"/>
  <c r="EA6" i="2" a="1"/>
  <c r="EA6" i="2" s="1"/>
  <c r="EA9" i="2" s="1"/>
  <c r="EA12" i="2" s="1"/>
  <c r="EB16" i="2" a="1"/>
  <c r="EB16" i="2" s="1"/>
  <c r="DZ24" i="2"/>
  <c r="EE1" i="2"/>
  <c r="ED2" i="2" a="1"/>
  <c r="AC4" i="2"/>
  <c r="AC23" i="2" s="1"/>
  <c r="AC3" i="2"/>
  <c r="AC19" i="2" s="1"/>
  <c r="AC2" i="2"/>
  <c r="AC16" i="2" s="1" a="1"/>
  <c r="AC16" i="2" s="1"/>
  <c r="AD2" i="2" a="1"/>
  <c r="AE1" i="2"/>
  <c r="AB16" i="2" a="1"/>
  <c r="AB16" i="2" s="1"/>
  <c r="AA9" i="2" l="1"/>
  <c r="AA12" i="2" s="1"/>
  <c r="AA18" i="2"/>
  <c r="AA20" i="2"/>
  <c r="EB6" i="2" a="1"/>
  <c r="EB6" i="2" s="1"/>
  <c r="EB9" i="2" s="1"/>
  <c r="EB12" i="2" s="1"/>
  <c r="EB5" i="2" a="1"/>
  <c r="EB5" i="2" s="1"/>
  <c r="EB8" i="2" s="1"/>
  <c r="EB11" i="2" s="1"/>
  <c r="EB7" i="2" a="1"/>
  <c r="EB7" i="2" s="1"/>
  <c r="EB10" i="2" s="1"/>
  <c r="EB13" i="2" s="1"/>
  <c r="EA22" i="2"/>
  <c r="EC16" i="2" a="1"/>
  <c r="EC16" i="2" s="1"/>
  <c r="EC23" i="2"/>
  <c r="ED2" i="2"/>
  <c r="ED3" i="2"/>
  <c r="ED4" i="2"/>
  <c r="EF1" i="2"/>
  <c r="EE2" i="2" a="1"/>
  <c r="EA20" i="2"/>
  <c r="EA18" i="2"/>
  <c r="EA24" i="2"/>
  <c r="EC19" i="2"/>
  <c r="AE2" i="2" a="1"/>
  <c r="AF1" i="2"/>
  <c r="AB5" i="2" a="1"/>
  <c r="AB5" i="2" s="1"/>
  <c r="AB8" i="2" s="1"/>
  <c r="AB11" i="2" s="1"/>
  <c r="AB6" i="2" a="1"/>
  <c r="AB6" i="2" s="1"/>
  <c r="AB7" i="2" a="1"/>
  <c r="AB7" i="2" s="1"/>
  <c r="AD2" i="2"/>
  <c r="AD16" i="2" s="1" a="1"/>
  <c r="AD16" i="2" s="1"/>
  <c r="AD3" i="2"/>
  <c r="AD19" i="2" s="1"/>
  <c r="AD4" i="2"/>
  <c r="AD23" i="2" s="1"/>
  <c r="AC5" i="2" a="1"/>
  <c r="AC5" i="2" s="1"/>
  <c r="AC8" i="2" s="1"/>
  <c r="AC11" i="2" s="1"/>
  <c r="AC7" i="2" a="1"/>
  <c r="AC7" i="2" s="1"/>
  <c r="AC10" i="2" s="1"/>
  <c r="AC13" i="2" s="1"/>
  <c r="AC6" i="2" a="1"/>
  <c r="AC6" i="2" s="1"/>
  <c r="AC9" i="2" s="1"/>
  <c r="AC12" i="2" s="1"/>
  <c r="AC24" i="2" l="1"/>
  <c r="AC22" i="2"/>
  <c r="AB9" i="2"/>
  <c r="AB12" i="2" s="1"/>
  <c r="AB18" i="2"/>
  <c r="AB20" i="2"/>
  <c r="AC20" i="2"/>
  <c r="AC18" i="2"/>
  <c r="AB10" i="2"/>
  <c r="AB13" i="2" s="1"/>
  <c r="AB22" i="2"/>
  <c r="AB24" i="2"/>
  <c r="EB24" i="2"/>
  <c r="EB22" i="2"/>
  <c r="EB18" i="2"/>
  <c r="EE4" i="2"/>
  <c r="EE2" i="2"/>
  <c r="EE3" i="2"/>
  <c r="EC5" i="2" a="1"/>
  <c r="EC5" i="2" s="1"/>
  <c r="EC8" i="2" s="1"/>
  <c r="EC11" i="2" s="1"/>
  <c r="EC7" i="2" a="1"/>
  <c r="EC7" i="2" s="1"/>
  <c r="EC10" i="2" s="1"/>
  <c r="EC13" i="2" s="1"/>
  <c r="EC6" i="2" a="1"/>
  <c r="EC6" i="2" s="1"/>
  <c r="EC9" i="2" s="1"/>
  <c r="EC12" i="2" s="1"/>
  <c r="EB20" i="2"/>
  <c r="EG1" i="2"/>
  <c r="EF2" i="2" a="1"/>
  <c r="ED23" i="2"/>
  <c r="ED16" i="2" a="1"/>
  <c r="ED16" i="2" s="1"/>
  <c r="ED19" i="2"/>
  <c r="AD5" i="2" a="1"/>
  <c r="AD5" i="2" s="1"/>
  <c r="AD8" i="2" s="1"/>
  <c r="AD11" i="2" s="1"/>
  <c r="AD6" i="2" a="1"/>
  <c r="AD6" i="2" s="1"/>
  <c r="AD9" i="2" s="1"/>
  <c r="AD12" i="2" s="1"/>
  <c r="AD7" i="2" a="1"/>
  <c r="AD7" i="2" s="1"/>
  <c r="AD10" i="2" s="1"/>
  <c r="AD13" i="2" s="1"/>
  <c r="AG1" i="2"/>
  <c r="AF2" i="2" a="1"/>
  <c r="AE4" i="2"/>
  <c r="AE23" i="2" s="1"/>
  <c r="AE2" i="2"/>
  <c r="AE3" i="2"/>
  <c r="AE19" i="2" s="1"/>
  <c r="AD18" i="2" l="1"/>
  <c r="AE16" i="2" a="1"/>
  <c r="AE16" i="2" s="1"/>
  <c r="AE6" i="2" s="1" a="1"/>
  <c r="AE6" i="2" s="1"/>
  <c r="AE9" i="2" s="1"/>
  <c r="AE12" i="2" s="1"/>
  <c r="AD24" i="2"/>
  <c r="AD22" i="2"/>
  <c r="AD20" i="2"/>
  <c r="ED6" i="2" a="1"/>
  <c r="ED6" i="2" s="1"/>
  <c r="ED9" i="2" s="1"/>
  <c r="ED12" i="2" s="1"/>
  <c r="ED7" i="2" a="1"/>
  <c r="ED7" i="2" s="1"/>
  <c r="ED10" i="2" s="1"/>
  <c r="ED13" i="2" s="1"/>
  <c r="ED5" i="2" a="1"/>
  <c r="ED5" i="2" s="1"/>
  <c r="ED8" i="2" s="1"/>
  <c r="ED11" i="2" s="1"/>
  <c r="EE19" i="2"/>
  <c r="EF2" i="2"/>
  <c r="EF3" i="2"/>
  <c r="EF4" i="2"/>
  <c r="EE23" i="2"/>
  <c r="EH1" i="2"/>
  <c r="EG2" i="2" a="1"/>
  <c r="EC24" i="2"/>
  <c r="EE16" i="2" a="1"/>
  <c r="EE16" i="2" s="1"/>
  <c r="EC20" i="2"/>
  <c r="EC22" i="2"/>
  <c r="EC18" i="2"/>
  <c r="AF2" i="2"/>
  <c r="AF3" i="2"/>
  <c r="AF19" i="2" s="1"/>
  <c r="AF4" i="2"/>
  <c r="AF23" i="2" s="1"/>
  <c r="AH1" i="2"/>
  <c r="AG2" i="2" a="1"/>
  <c r="AE5" i="2" l="1" a="1"/>
  <c r="AE5" i="2" s="1"/>
  <c r="AE8" i="2" s="1"/>
  <c r="AE11" i="2" s="1"/>
  <c r="AE7" i="2" a="1"/>
  <c r="AE7" i="2" s="1"/>
  <c r="AE10" i="2" s="1"/>
  <c r="AE13" i="2" s="1"/>
  <c r="AE20" i="2"/>
  <c r="AE18" i="2"/>
  <c r="AF16" i="2" a="1"/>
  <c r="AF16" i="2" s="1"/>
  <c r="AF7" i="2" s="1" a="1"/>
  <c r="AF7" i="2" s="1"/>
  <c r="AF10" i="2" s="1"/>
  <c r="AF13" i="2" s="1"/>
  <c r="EE7" i="2" a="1"/>
  <c r="EE7" i="2" s="1"/>
  <c r="EE10" i="2" s="1"/>
  <c r="EE13" i="2" s="1"/>
  <c r="EE6" i="2" a="1"/>
  <c r="EE6" i="2" s="1"/>
  <c r="EE9" i="2" s="1"/>
  <c r="EE12" i="2" s="1"/>
  <c r="EE5" i="2" a="1"/>
  <c r="EE5" i="2" s="1"/>
  <c r="EE8" i="2" s="1"/>
  <c r="EE11" i="2" s="1"/>
  <c r="EF19" i="2"/>
  <c r="EF16" i="2" a="1"/>
  <c r="EF16" i="2" s="1"/>
  <c r="EF23" i="2"/>
  <c r="ED20" i="2"/>
  <c r="ED18" i="2"/>
  <c r="EI1" i="2"/>
  <c r="EH2" i="2" a="1"/>
  <c r="ED24" i="2"/>
  <c r="EG4" i="2"/>
  <c r="EG2" i="2"/>
  <c r="EG3" i="2"/>
  <c r="ED22" i="2"/>
  <c r="AG3" i="2"/>
  <c r="AG19" i="2" s="1"/>
  <c r="AG4" i="2"/>
  <c r="AG23" i="2" s="1"/>
  <c r="AG2" i="2"/>
  <c r="AI1" i="2"/>
  <c r="AH2" i="2" a="1"/>
  <c r="AF5" i="2" a="1"/>
  <c r="AF5" i="2" s="1"/>
  <c r="AF8" i="2" s="1"/>
  <c r="AF11" i="2" s="1"/>
  <c r="AE22" i="2" l="1"/>
  <c r="AE24" i="2"/>
  <c r="AF6" i="2" a="1"/>
  <c r="AF6" i="2" s="1"/>
  <c r="AF9" i="2" s="1"/>
  <c r="AF12" i="2" s="1"/>
  <c r="AF24" i="2"/>
  <c r="AF22" i="2"/>
  <c r="EG16" i="2" a="1"/>
  <c r="EG16" i="2" s="1"/>
  <c r="EG23" i="2"/>
  <c r="EE20" i="2"/>
  <c r="EE18" i="2"/>
  <c r="EG19" i="2"/>
  <c r="EJ1" i="2"/>
  <c r="EI2" i="2" a="1"/>
  <c r="EF6" i="2" a="1"/>
  <c r="EF6" i="2" s="1"/>
  <c r="EF9" i="2" s="1"/>
  <c r="EF12" i="2" s="1"/>
  <c r="EF5" i="2" a="1"/>
  <c r="EF5" i="2" s="1"/>
  <c r="EF8" i="2" s="1"/>
  <c r="EF11" i="2" s="1"/>
  <c r="EF7" i="2" a="1"/>
  <c r="EF7" i="2" s="1"/>
  <c r="EF10" i="2" s="1"/>
  <c r="EF13" i="2" s="1"/>
  <c r="EH2" i="2"/>
  <c r="EH3" i="2"/>
  <c r="EH4" i="2"/>
  <c r="EE22" i="2"/>
  <c r="EE24" i="2"/>
  <c r="AH2" i="2"/>
  <c r="AH3" i="2"/>
  <c r="AH19" i="2" s="1"/>
  <c r="AH4" i="2"/>
  <c r="AH23" i="2" s="1"/>
  <c r="AI2" i="2" a="1"/>
  <c r="AJ1" i="2"/>
  <c r="AG16" i="2" a="1"/>
  <c r="AG16" i="2" s="1"/>
  <c r="AF18" i="2" l="1"/>
  <c r="AF20" i="2"/>
  <c r="AH16" i="2" a="1"/>
  <c r="AH16" i="2" s="1"/>
  <c r="EF18" i="2"/>
  <c r="EI4" i="2"/>
  <c r="EI2" i="2"/>
  <c r="EI3" i="2"/>
  <c r="EH23" i="2"/>
  <c r="EH19" i="2"/>
  <c r="EJ2" i="2" a="1"/>
  <c r="EK1" i="2"/>
  <c r="EF22" i="2"/>
  <c r="EG6" i="2" a="1"/>
  <c r="EG6" i="2" s="1"/>
  <c r="EG9" i="2" s="1"/>
  <c r="EG12" i="2" s="1"/>
  <c r="EG7" i="2" a="1"/>
  <c r="EG7" i="2" s="1"/>
  <c r="EG10" i="2" s="1"/>
  <c r="EG13" i="2" s="1"/>
  <c r="EG5" i="2" a="1"/>
  <c r="EG5" i="2" s="1"/>
  <c r="EG8" i="2" s="1"/>
  <c r="EG11" i="2" s="1"/>
  <c r="EH16" i="2" a="1"/>
  <c r="EH16" i="2" s="1"/>
  <c r="EF20" i="2"/>
  <c r="EF24" i="2"/>
  <c r="AG5" i="2" a="1"/>
  <c r="AG5" i="2" s="1"/>
  <c r="AG8" i="2" s="1"/>
  <c r="AG11" i="2" s="1"/>
  <c r="AG7" i="2" a="1"/>
  <c r="AG7" i="2" s="1"/>
  <c r="AG6" i="2" a="1"/>
  <c r="AG6" i="2" s="1"/>
  <c r="AK1" i="2"/>
  <c r="AJ2" i="2" a="1"/>
  <c r="AI4" i="2"/>
  <c r="AI23" i="2" s="1"/>
  <c r="AI2" i="2"/>
  <c r="AI3" i="2"/>
  <c r="AI19" i="2" s="1"/>
  <c r="AH6" i="2" a="1"/>
  <c r="AH6" i="2" s="1"/>
  <c r="AH9" i="2" s="1"/>
  <c r="AH12" i="2" s="1"/>
  <c r="AH7" i="2" a="1"/>
  <c r="AH7" i="2" s="1"/>
  <c r="AH10" i="2" s="1"/>
  <c r="AH13" i="2" s="1"/>
  <c r="AH5" i="2" a="1"/>
  <c r="AH5" i="2" s="1"/>
  <c r="AH8" i="2" s="1"/>
  <c r="AH11" i="2" s="1"/>
  <c r="AG10" i="2" l="1"/>
  <c r="AG13" i="2" s="1"/>
  <c r="AG22" i="2"/>
  <c r="AG24" i="2"/>
  <c r="AH24" i="2"/>
  <c r="AG9" i="2"/>
  <c r="AG12" i="2" s="1"/>
  <c r="AG18" i="2"/>
  <c r="AG20" i="2"/>
  <c r="AH22" i="2"/>
  <c r="AI16" i="2" a="1"/>
  <c r="AI16" i="2" s="1"/>
  <c r="AI5" i="2" s="1" a="1"/>
  <c r="AI5" i="2" s="1"/>
  <c r="AI8" i="2" s="1"/>
  <c r="AI11" i="2" s="1"/>
  <c r="AH20" i="2"/>
  <c r="AH18" i="2"/>
  <c r="EJ2" i="2"/>
  <c r="EJ3" i="2"/>
  <c r="EJ4" i="2"/>
  <c r="EG20" i="2"/>
  <c r="EI19" i="2"/>
  <c r="EG18" i="2"/>
  <c r="EI16" i="2" a="1"/>
  <c r="EI16" i="2" s="1"/>
  <c r="EH5" i="2" a="1"/>
  <c r="EH5" i="2" s="1"/>
  <c r="EH8" i="2" s="1"/>
  <c r="EH11" i="2" s="1"/>
  <c r="EH7" i="2" a="1"/>
  <c r="EH7" i="2" s="1"/>
  <c r="EH10" i="2" s="1"/>
  <c r="EH13" i="2" s="1"/>
  <c r="EH6" i="2" a="1"/>
  <c r="EH6" i="2" s="1"/>
  <c r="EH9" i="2" s="1"/>
  <c r="EH12" i="2" s="1"/>
  <c r="EL1" i="2"/>
  <c r="EK2" i="2" a="1"/>
  <c r="EI23" i="2"/>
  <c r="EG22" i="2"/>
  <c r="EG24" i="2"/>
  <c r="AJ2" i="2"/>
  <c r="AJ3" i="2"/>
  <c r="AJ19" i="2" s="1"/>
  <c r="AJ4" i="2"/>
  <c r="AJ23" i="2" s="1"/>
  <c r="AK2" i="2" a="1"/>
  <c r="AL1" i="2"/>
  <c r="AI6" i="2" l="1" a="1"/>
  <c r="AI6" i="2" s="1"/>
  <c r="AI9" i="2" s="1"/>
  <c r="AI12" i="2" s="1"/>
  <c r="AI7" i="2" a="1"/>
  <c r="AI7" i="2" s="1"/>
  <c r="AI10" i="2" s="1"/>
  <c r="AI13" i="2" s="1"/>
  <c r="AJ16" i="2" a="1"/>
  <c r="AJ16" i="2" s="1"/>
  <c r="AJ5" i="2" s="1" a="1"/>
  <c r="AJ5" i="2" s="1"/>
  <c r="AJ8" i="2" s="1"/>
  <c r="AJ11" i="2" s="1"/>
  <c r="EK4" i="2"/>
  <c r="EK2" i="2"/>
  <c r="EK3" i="2"/>
  <c r="EM1" i="2"/>
  <c r="EL2" i="2" a="1"/>
  <c r="EJ23" i="2"/>
  <c r="EJ19" i="2"/>
  <c r="EI7" i="2" a="1"/>
  <c r="EI7" i="2" s="1"/>
  <c r="EI10" i="2" s="1"/>
  <c r="EI13" i="2" s="1"/>
  <c r="EI5" i="2" a="1"/>
  <c r="EI5" i="2" s="1"/>
  <c r="EI8" i="2" s="1"/>
  <c r="EI11" i="2" s="1"/>
  <c r="EI6" i="2" a="1"/>
  <c r="EI6" i="2" s="1"/>
  <c r="EI9" i="2" s="1"/>
  <c r="EI12" i="2" s="1"/>
  <c r="EH24" i="2"/>
  <c r="EH20" i="2"/>
  <c r="EH18" i="2"/>
  <c r="EJ16" i="2" a="1"/>
  <c r="EJ16" i="2" s="1"/>
  <c r="EH22" i="2"/>
  <c r="AM1" i="2"/>
  <c r="AL2" i="2" a="1"/>
  <c r="AK4" i="2"/>
  <c r="AK23" i="2" s="1"/>
  <c r="AK2" i="2"/>
  <c r="AK3" i="2"/>
  <c r="AK19" i="2" s="1"/>
  <c r="AI18" i="2" l="1"/>
  <c r="AI20" i="2"/>
  <c r="AI22" i="2"/>
  <c r="AI24" i="2"/>
  <c r="AJ7" i="2" a="1"/>
  <c r="AJ7" i="2" s="1"/>
  <c r="AJ10" i="2" s="1"/>
  <c r="AJ13" i="2" s="1"/>
  <c r="AK16" i="2" a="1"/>
  <c r="AK16" i="2" s="1"/>
  <c r="AK5" i="2" s="1" a="1"/>
  <c r="AK5" i="2" s="1"/>
  <c r="AK8" i="2" s="1"/>
  <c r="AK11" i="2" s="1"/>
  <c r="AJ6" i="2" a="1"/>
  <c r="AJ6" i="2" s="1"/>
  <c r="AJ9" i="2" s="1"/>
  <c r="AJ12" i="2" s="1"/>
  <c r="EI18" i="2"/>
  <c r="EI20" i="2"/>
  <c r="EJ6" i="2" a="1"/>
  <c r="EJ6" i="2" s="1"/>
  <c r="EJ9" i="2" s="1"/>
  <c r="EJ12" i="2" s="1"/>
  <c r="EJ5" i="2" a="1"/>
  <c r="EJ5" i="2" s="1"/>
  <c r="EJ8" i="2" s="1"/>
  <c r="EJ11" i="2" s="1"/>
  <c r="EJ7" i="2" a="1"/>
  <c r="EJ7" i="2" s="1"/>
  <c r="EJ10" i="2" s="1"/>
  <c r="EJ13" i="2" s="1"/>
  <c r="EK16" i="2" a="1"/>
  <c r="EK16" i="2" s="1"/>
  <c r="EL2" i="2"/>
  <c r="EL3" i="2"/>
  <c r="EL4" i="2"/>
  <c r="EN1" i="2"/>
  <c r="EM2" i="2" a="1"/>
  <c r="EI24" i="2"/>
  <c r="EI22" i="2"/>
  <c r="EK19" i="2"/>
  <c r="EK23" i="2"/>
  <c r="AL4" i="2"/>
  <c r="AL23" i="2" s="1"/>
  <c r="AL2" i="2"/>
  <c r="AL3" i="2"/>
  <c r="AL19" i="2" s="1"/>
  <c r="AN1" i="2"/>
  <c r="AM2" i="2" a="1"/>
  <c r="AK7" i="2" l="1" a="1"/>
  <c r="AK7" i="2" s="1"/>
  <c r="AK10" i="2" s="1"/>
  <c r="AK13" i="2" s="1"/>
  <c r="AK6" i="2" a="1"/>
  <c r="AK6" i="2" s="1"/>
  <c r="AK9" i="2" s="1"/>
  <c r="AK12" i="2" s="1"/>
  <c r="AJ22" i="2"/>
  <c r="AL16" i="2" a="1"/>
  <c r="AL16" i="2" s="1"/>
  <c r="AL5" i="2" s="1" a="1"/>
  <c r="AL5" i="2" s="1"/>
  <c r="AL8" i="2" s="1"/>
  <c r="AL11" i="2" s="1"/>
  <c r="AJ24" i="2"/>
  <c r="AJ18" i="2"/>
  <c r="AJ20" i="2"/>
  <c r="EJ20" i="2"/>
  <c r="EL16" i="2" a="1"/>
  <c r="EL16" i="2" s="1"/>
  <c r="EJ18" i="2"/>
  <c r="EM4" i="2"/>
  <c r="EM2" i="2"/>
  <c r="EM3" i="2"/>
  <c r="EL23" i="2"/>
  <c r="EK5" i="2" a="1"/>
  <c r="EK5" i="2" s="1"/>
  <c r="EK8" i="2" s="1"/>
  <c r="EK11" i="2" s="1"/>
  <c r="EK7" i="2" a="1"/>
  <c r="EK7" i="2" s="1"/>
  <c r="EK10" i="2" s="1"/>
  <c r="EK13" i="2" s="1"/>
  <c r="EK6" i="2" a="1"/>
  <c r="EK6" i="2" s="1"/>
  <c r="EK9" i="2" s="1"/>
  <c r="EK12" i="2" s="1"/>
  <c r="EJ24" i="2"/>
  <c r="EJ22" i="2"/>
  <c r="EO1" i="2"/>
  <c r="EN2" i="2" a="1"/>
  <c r="EL19" i="2"/>
  <c r="AM2" i="2"/>
  <c r="AM3" i="2"/>
  <c r="AM19" i="2" s="1"/>
  <c r="AM4" i="2"/>
  <c r="AM23" i="2" s="1"/>
  <c r="AN2" i="2" a="1"/>
  <c r="AO1" i="2"/>
  <c r="AL7" i="2" l="1" a="1"/>
  <c r="AL7" i="2" s="1"/>
  <c r="AL10" i="2" s="1"/>
  <c r="AL13" i="2" s="1"/>
  <c r="AL6" i="2" a="1"/>
  <c r="AL6" i="2" s="1"/>
  <c r="AL9" i="2" s="1"/>
  <c r="AL12" i="2" s="1"/>
  <c r="AK24" i="2"/>
  <c r="AK18" i="2"/>
  <c r="AK20" i="2"/>
  <c r="AK22" i="2"/>
  <c r="AM16" i="2" a="1"/>
  <c r="AM16" i="2" s="1"/>
  <c r="AM6" i="2" s="1" a="1"/>
  <c r="AM6" i="2" s="1"/>
  <c r="AM9" i="2" s="1"/>
  <c r="AM12" i="2" s="1"/>
  <c r="EK24" i="2"/>
  <c r="EK18" i="2"/>
  <c r="EM19" i="2"/>
  <c r="EK22" i="2"/>
  <c r="EM16" i="2" a="1"/>
  <c r="EM16" i="2" s="1"/>
  <c r="EM23" i="2"/>
  <c r="EL7" i="2" a="1"/>
  <c r="EL7" i="2" s="1"/>
  <c r="EL10" i="2" s="1"/>
  <c r="EL13" i="2" s="1"/>
  <c r="EL6" i="2" a="1"/>
  <c r="EL6" i="2" s="1"/>
  <c r="EL9" i="2" s="1"/>
  <c r="EL12" i="2" s="1"/>
  <c r="EL5" i="2" a="1"/>
  <c r="EL5" i="2" s="1"/>
  <c r="EL8" i="2" s="1"/>
  <c r="EL11" i="2" s="1"/>
  <c r="EN2" i="2"/>
  <c r="EN3" i="2"/>
  <c r="EN4" i="2"/>
  <c r="EP1" i="2"/>
  <c r="EO2" i="2" a="1"/>
  <c r="EK20" i="2"/>
  <c r="AP1" i="2"/>
  <c r="AO2" i="2" a="1"/>
  <c r="AN4" i="2"/>
  <c r="AN23" i="2" s="1"/>
  <c r="AN3" i="2"/>
  <c r="AN19" i="2" s="1"/>
  <c r="AN2" i="2"/>
  <c r="AN16" i="2" l="1" a="1"/>
  <c r="AN16" i="2" s="1"/>
  <c r="AN6" i="2" s="1" a="1"/>
  <c r="AN6" i="2" s="1"/>
  <c r="AN9" i="2" s="1"/>
  <c r="AN12" i="2" s="1"/>
  <c r="AL20" i="2"/>
  <c r="AL24" i="2"/>
  <c r="AL22" i="2"/>
  <c r="AL18" i="2"/>
  <c r="AM5" i="2" a="1"/>
  <c r="AM5" i="2" s="1"/>
  <c r="AM8" i="2" s="1"/>
  <c r="AM11" i="2" s="1"/>
  <c r="AM7" i="2" a="1"/>
  <c r="AM7" i="2" s="1"/>
  <c r="AM10" i="2" s="1"/>
  <c r="AM13" i="2" s="1"/>
  <c r="AM20" i="2"/>
  <c r="AM18" i="2"/>
  <c r="EN16" i="2" a="1"/>
  <c r="EN16" i="2" s="1"/>
  <c r="EL24" i="2"/>
  <c r="EL20" i="2"/>
  <c r="EL18" i="2"/>
  <c r="EL22" i="2"/>
  <c r="EO4" i="2"/>
  <c r="EO2" i="2"/>
  <c r="EO3" i="2"/>
  <c r="EQ1" i="2"/>
  <c r="EP2" i="2" a="1"/>
  <c r="EN23" i="2"/>
  <c r="EN19" i="2"/>
  <c r="EM5" i="2" a="1"/>
  <c r="EM5" i="2" s="1"/>
  <c r="EM8" i="2" s="1"/>
  <c r="EM11" i="2" s="1"/>
  <c r="EM7" i="2" a="1"/>
  <c r="EM7" i="2" s="1"/>
  <c r="EM10" i="2" s="1"/>
  <c r="EM13" i="2" s="1"/>
  <c r="EM6" i="2" a="1"/>
  <c r="EM6" i="2" s="1"/>
  <c r="EM9" i="2" s="1"/>
  <c r="EM12" i="2" s="1"/>
  <c r="AN7" i="2" a="1"/>
  <c r="AN7" i="2" s="1"/>
  <c r="AN10" i="2" s="1"/>
  <c r="AN13" i="2" s="1"/>
  <c r="AO2" i="2"/>
  <c r="AO3" i="2"/>
  <c r="AO19" i="2" s="1"/>
  <c r="AO4" i="2"/>
  <c r="AO23" i="2" s="1"/>
  <c r="AP2" i="2" a="1"/>
  <c r="AQ1" i="2"/>
  <c r="AN5" i="2" l="1" a="1"/>
  <c r="AN5" i="2" s="1"/>
  <c r="AN8" i="2" s="1"/>
  <c r="AN11" i="2" s="1"/>
  <c r="AM22" i="2"/>
  <c r="AM24" i="2"/>
  <c r="AN24" i="2"/>
  <c r="AN22" i="2"/>
  <c r="AO16" i="2" a="1"/>
  <c r="AO16" i="2" s="1"/>
  <c r="AO6" i="2" s="1" a="1"/>
  <c r="AO6" i="2" s="1"/>
  <c r="AN20" i="2"/>
  <c r="AN18" i="2"/>
  <c r="EM20" i="2"/>
  <c r="EP2" i="2"/>
  <c r="EP3" i="2"/>
  <c r="EP4" i="2"/>
  <c r="EM18" i="2"/>
  <c r="ER1" i="2"/>
  <c r="EQ2" i="2" a="1"/>
  <c r="EO16" i="2" a="1"/>
  <c r="EO16" i="2" s="1"/>
  <c r="EO19" i="2"/>
  <c r="EO23" i="2"/>
  <c r="EN6" i="2" a="1"/>
  <c r="EN6" i="2" s="1"/>
  <c r="EN9" i="2" s="1"/>
  <c r="EN12" i="2" s="1"/>
  <c r="EN5" i="2" a="1"/>
  <c r="EN5" i="2" s="1"/>
  <c r="EN8" i="2" s="1"/>
  <c r="EN11" i="2" s="1"/>
  <c r="EN7" i="2" a="1"/>
  <c r="EN7" i="2" s="1"/>
  <c r="EN10" i="2" s="1"/>
  <c r="EN13" i="2" s="1"/>
  <c r="EM22" i="2"/>
  <c r="EM24" i="2"/>
  <c r="AR1" i="2"/>
  <c r="AQ2" i="2" a="1"/>
  <c r="AP2" i="2"/>
  <c r="AP3" i="2"/>
  <c r="AP19" i="2" s="1"/>
  <c r="AP4" i="2"/>
  <c r="AP23" i="2" s="1"/>
  <c r="AO9" i="2" l="1"/>
  <c r="AO12" i="2" s="1"/>
  <c r="AO18" i="2"/>
  <c r="AO20" i="2"/>
  <c r="AO7" i="2" a="1"/>
  <c r="AO7" i="2" s="1"/>
  <c r="AO5" i="2" a="1"/>
  <c r="AO5" i="2" s="1"/>
  <c r="AO8" i="2" s="1"/>
  <c r="AO11" i="2" s="1"/>
  <c r="AP16" i="2" a="1"/>
  <c r="AP16" i="2" s="1"/>
  <c r="AP5" i="2" s="1" a="1"/>
  <c r="AP5" i="2" s="1"/>
  <c r="AP8" i="2" s="1"/>
  <c r="AP11" i="2" s="1"/>
  <c r="EN18" i="2"/>
  <c r="EN22" i="2"/>
  <c r="EP23" i="2"/>
  <c r="EQ4" i="2"/>
  <c r="EQ2" i="2"/>
  <c r="EQ3" i="2"/>
  <c r="ES1" i="2"/>
  <c r="ER2" i="2" a="1"/>
  <c r="EP19" i="2"/>
  <c r="EN24" i="2"/>
  <c r="EN20" i="2"/>
  <c r="EP16" i="2" a="1"/>
  <c r="EP16" i="2" s="1"/>
  <c r="EO6" i="2" a="1"/>
  <c r="EO6" i="2" s="1"/>
  <c r="EO9" i="2" s="1"/>
  <c r="EO12" i="2" s="1"/>
  <c r="EO7" i="2" a="1"/>
  <c r="EO7" i="2" s="1"/>
  <c r="EO10" i="2" s="1"/>
  <c r="EO13" i="2" s="1"/>
  <c r="EO5" i="2" a="1"/>
  <c r="EO5" i="2" s="1"/>
  <c r="EO8" i="2" s="1"/>
  <c r="EO11" i="2" s="1"/>
  <c r="AP6" i="2" a="1"/>
  <c r="AP6" i="2" s="1"/>
  <c r="AP9" i="2" s="1"/>
  <c r="AP12" i="2" s="1"/>
  <c r="AQ2" i="2"/>
  <c r="AQ3" i="2"/>
  <c r="AQ19" i="2" s="1"/>
  <c r="AQ4" i="2"/>
  <c r="AQ23" i="2" s="1"/>
  <c r="AS1" i="2"/>
  <c r="AR2" i="2" a="1"/>
  <c r="AP18" i="2" l="1"/>
  <c r="AO10" i="2"/>
  <c r="AO13" i="2" s="1"/>
  <c r="AO22" i="2"/>
  <c r="AO24" i="2"/>
  <c r="AP7" i="2" a="1"/>
  <c r="AP7" i="2" s="1"/>
  <c r="AP20" i="2"/>
  <c r="ET1" i="2"/>
  <c r="ES2" i="2" a="1"/>
  <c r="EQ19" i="2"/>
  <c r="EO22" i="2"/>
  <c r="EO24" i="2"/>
  <c r="EQ23" i="2"/>
  <c r="EP5" i="2" a="1"/>
  <c r="EP5" i="2" s="1"/>
  <c r="EP8" i="2" s="1"/>
  <c r="EP11" i="2" s="1"/>
  <c r="EP7" i="2" a="1"/>
  <c r="EP7" i="2" s="1"/>
  <c r="EP10" i="2" s="1"/>
  <c r="EP13" i="2" s="1"/>
  <c r="EP6" i="2" a="1"/>
  <c r="EP6" i="2" s="1"/>
  <c r="EP9" i="2" s="1"/>
  <c r="EP12" i="2" s="1"/>
  <c r="EO20" i="2"/>
  <c r="EQ16" i="2" a="1"/>
  <c r="EQ16" i="2" s="1"/>
  <c r="EO18" i="2"/>
  <c r="ER2" i="2"/>
  <c r="ER3" i="2"/>
  <c r="ER4" i="2"/>
  <c r="AR4" i="2"/>
  <c r="AR23" i="2" s="1"/>
  <c r="AR2" i="2"/>
  <c r="AR3" i="2"/>
  <c r="AR19" i="2" s="1"/>
  <c r="AT1" i="2"/>
  <c r="AS2" i="2" a="1"/>
  <c r="AQ16" i="2" a="1"/>
  <c r="AQ16" i="2" s="1"/>
  <c r="AR16" i="2" l="1" a="1"/>
  <c r="AR16" i="2" s="1"/>
  <c r="AR6" i="2" s="1" a="1"/>
  <c r="AR6" i="2" s="1"/>
  <c r="AP10" i="2"/>
  <c r="AP13" i="2" s="1"/>
  <c r="AP24" i="2"/>
  <c r="AP22" i="2"/>
  <c r="EQ6" i="2" a="1"/>
  <c r="EQ6" i="2" s="1"/>
  <c r="EQ9" i="2" s="1"/>
  <c r="EQ12" i="2" s="1"/>
  <c r="EQ7" i="2" a="1"/>
  <c r="EQ7" i="2" s="1"/>
  <c r="EQ10" i="2" s="1"/>
  <c r="EQ13" i="2" s="1"/>
  <c r="EQ5" i="2" a="1"/>
  <c r="EQ5" i="2" s="1"/>
  <c r="EQ8" i="2" s="1"/>
  <c r="EQ11" i="2" s="1"/>
  <c r="ER23" i="2"/>
  <c r="ER19" i="2"/>
  <c r="ES4" i="2"/>
  <c r="ES2" i="2"/>
  <c r="ES3" i="2"/>
  <c r="ER16" i="2" a="1"/>
  <c r="ER16" i="2" s="1"/>
  <c r="EP20" i="2"/>
  <c r="EP24" i="2"/>
  <c r="EP18" i="2"/>
  <c r="EP22" i="2"/>
  <c r="EU1" i="2"/>
  <c r="ET2" i="2" a="1"/>
  <c r="AQ6" i="2" a="1"/>
  <c r="AQ6" i="2" s="1"/>
  <c r="AQ7" i="2" a="1"/>
  <c r="AQ7" i="2" s="1"/>
  <c r="AQ5" i="2" a="1"/>
  <c r="AQ5" i="2" s="1"/>
  <c r="AQ8" i="2" s="1"/>
  <c r="AQ11" i="2" s="1"/>
  <c r="AS3" i="2"/>
  <c r="AS19" i="2" s="1"/>
  <c r="AS4" i="2"/>
  <c r="AS23" i="2" s="1"/>
  <c r="AS2" i="2"/>
  <c r="AU1" i="2"/>
  <c r="AT2" i="2" a="1"/>
  <c r="AR5" i="2" l="1" a="1"/>
  <c r="AR5" i="2" s="1"/>
  <c r="AR8" i="2" s="1"/>
  <c r="AR11" i="2" s="1"/>
  <c r="AR7" i="2" a="1"/>
  <c r="AR7" i="2" s="1"/>
  <c r="AR10" i="2" s="1"/>
  <c r="AR13" i="2" s="1"/>
  <c r="AR9" i="2"/>
  <c r="AR12" i="2" s="1"/>
  <c r="AR18" i="2"/>
  <c r="AR20" i="2"/>
  <c r="AQ9" i="2"/>
  <c r="AQ12" i="2" s="1"/>
  <c r="AQ18" i="2"/>
  <c r="AQ20" i="2"/>
  <c r="AQ10" i="2"/>
  <c r="AQ13" i="2" s="1"/>
  <c r="AQ24" i="2"/>
  <c r="AQ22" i="2"/>
  <c r="AS16" i="2" a="1"/>
  <c r="AS16" i="2" s="1"/>
  <c r="AS6" i="2" s="1" a="1"/>
  <c r="AS6" i="2" s="1"/>
  <c r="ER6" i="2" a="1"/>
  <c r="ER6" i="2" s="1"/>
  <c r="ER9" i="2" s="1"/>
  <c r="ER12" i="2" s="1"/>
  <c r="ER7" i="2" a="1"/>
  <c r="ER7" i="2" s="1"/>
  <c r="ER10" i="2" s="1"/>
  <c r="ER13" i="2" s="1"/>
  <c r="ER5" i="2" a="1"/>
  <c r="ER5" i="2" s="1"/>
  <c r="ER8" i="2" s="1"/>
  <c r="ER11" i="2" s="1"/>
  <c r="ES19" i="2"/>
  <c r="ET2" i="2"/>
  <c r="ET3" i="2"/>
  <c r="ET4" i="2"/>
  <c r="EV1" i="2"/>
  <c r="EU2" i="2" a="1"/>
  <c r="EQ20" i="2"/>
  <c r="EQ24" i="2"/>
  <c r="ES16" i="2" a="1"/>
  <c r="ES16" i="2" s="1"/>
  <c r="ES23" i="2"/>
  <c r="EQ18" i="2"/>
  <c r="EQ22" i="2"/>
  <c r="AT4" i="2"/>
  <c r="AT23" i="2" s="1"/>
  <c r="AT2" i="2"/>
  <c r="AT3" i="2"/>
  <c r="AT19" i="2" s="1"/>
  <c r="AV1" i="2"/>
  <c r="AU2" i="2" a="1"/>
  <c r="AS5" i="2" l="1" a="1"/>
  <c r="AS5" i="2" s="1"/>
  <c r="AS8" i="2" s="1"/>
  <c r="AS11" i="2" s="1"/>
  <c r="AR22" i="2"/>
  <c r="AR24" i="2"/>
  <c r="AS9" i="2"/>
  <c r="AS12" i="2" s="1"/>
  <c r="AS18" i="2"/>
  <c r="AS20" i="2"/>
  <c r="AT16" i="2" a="1"/>
  <c r="AT16" i="2" s="1"/>
  <c r="AT7" i="2" s="1" a="1"/>
  <c r="AT7" i="2" s="1"/>
  <c r="AS7" i="2" a="1"/>
  <c r="AS7" i="2" s="1"/>
  <c r="ES5" i="2" a="1"/>
  <c r="ES5" i="2" s="1"/>
  <c r="ES8" i="2" s="1"/>
  <c r="ES11" i="2" s="1"/>
  <c r="ES7" i="2" a="1"/>
  <c r="ES7" i="2" s="1"/>
  <c r="ES10" i="2" s="1"/>
  <c r="ES13" i="2" s="1"/>
  <c r="ES6" i="2" a="1"/>
  <c r="ES6" i="2" s="1"/>
  <c r="ES9" i="2" s="1"/>
  <c r="ES12" i="2" s="1"/>
  <c r="ET19" i="2"/>
  <c r="ER24" i="2"/>
  <c r="ET16" i="2" a="1"/>
  <c r="ET16" i="2" s="1"/>
  <c r="EW1" i="2"/>
  <c r="EV2" i="2" a="1"/>
  <c r="ER22" i="2"/>
  <c r="EU4" i="2"/>
  <c r="EU2" i="2"/>
  <c r="EU3" i="2"/>
  <c r="ET23" i="2"/>
  <c r="ER18" i="2"/>
  <c r="ER20" i="2"/>
  <c r="AU2" i="2"/>
  <c r="AU3" i="2"/>
  <c r="AU19" i="2" s="1"/>
  <c r="AU4" i="2"/>
  <c r="AU23" i="2" s="1"/>
  <c r="AV2" i="2" a="1"/>
  <c r="AW1" i="2"/>
  <c r="AT6" i="2" l="1" a="1"/>
  <c r="AT6" i="2" s="1"/>
  <c r="AT9" i="2" s="1"/>
  <c r="AT12" i="2" s="1"/>
  <c r="AT10" i="2"/>
  <c r="AT13" i="2" s="1"/>
  <c r="AT22" i="2"/>
  <c r="AT24" i="2"/>
  <c r="AT5" i="2" a="1"/>
  <c r="AT5" i="2" s="1"/>
  <c r="AT8" i="2" s="1"/>
  <c r="AT11" i="2" s="1"/>
  <c r="AS10" i="2"/>
  <c r="AS13" i="2" s="1"/>
  <c r="AS22" i="2"/>
  <c r="AS24" i="2"/>
  <c r="AU16" i="2" a="1"/>
  <c r="AU16" i="2" s="1"/>
  <c r="AU5" i="2" s="1" a="1"/>
  <c r="AU5" i="2" s="1"/>
  <c r="AU8" i="2" s="1"/>
  <c r="AU11" i="2" s="1"/>
  <c r="EU23" i="2"/>
  <c r="ES20" i="2"/>
  <c r="ES24" i="2"/>
  <c r="ET6" i="2" a="1"/>
  <c r="ET6" i="2" s="1"/>
  <c r="ET9" i="2" s="1"/>
  <c r="ET12" i="2" s="1"/>
  <c r="ET5" i="2" a="1"/>
  <c r="ET5" i="2" s="1"/>
  <c r="ET8" i="2" s="1"/>
  <c r="ET11" i="2" s="1"/>
  <c r="ET7" i="2" a="1"/>
  <c r="ET7" i="2" s="1"/>
  <c r="ET10" i="2" s="1"/>
  <c r="ET13" i="2" s="1"/>
  <c r="ES18" i="2"/>
  <c r="ES22" i="2"/>
  <c r="EX1" i="2"/>
  <c r="EW2" i="2" a="1"/>
  <c r="EU19" i="2"/>
  <c r="EU16" i="2" a="1"/>
  <c r="EU16" i="2" s="1"/>
  <c r="EV2" i="2"/>
  <c r="EV3" i="2"/>
  <c r="EV4" i="2"/>
  <c r="AV4" i="2"/>
  <c r="AV23" i="2" s="1"/>
  <c r="AV2" i="2"/>
  <c r="AV3" i="2"/>
  <c r="AV19" i="2" s="1"/>
  <c r="AW2" i="2" a="1"/>
  <c r="AX1" i="2"/>
  <c r="AT20" i="2" l="1"/>
  <c r="AT18" i="2"/>
  <c r="AV16" i="2" a="1"/>
  <c r="AV16" i="2" s="1"/>
  <c r="AU7" i="2" a="1"/>
  <c r="AU7" i="2" s="1"/>
  <c r="AU6" i="2" a="1"/>
  <c r="AU6" i="2" s="1"/>
  <c r="EV23" i="2"/>
  <c r="EU5" i="2" a="1"/>
  <c r="EU5" i="2" s="1"/>
  <c r="EU8" i="2" s="1"/>
  <c r="EU11" i="2" s="1"/>
  <c r="EU7" i="2" a="1"/>
  <c r="EU7" i="2" s="1"/>
  <c r="EU10" i="2" s="1"/>
  <c r="EU13" i="2" s="1"/>
  <c r="EU6" i="2" a="1"/>
  <c r="EU6" i="2" s="1"/>
  <c r="EU9" i="2" s="1"/>
  <c r="EU12" i="2" s="1"/>
  <c r="EY1" i="2"/>
  <c r="EX2" i="2" a="1"/>
  <c r="ET24" i="2"/>
  <c r="EV19" i="2"/>
  <c r="ET20" i="2"/>
  <c r="ET22" i="2"/>
  <c r="EW4" i="2"/>
  <c r="EW2" i="2"/>
  <c r="EW3" i="2"/>
  <c r="EV16" i="2" a="1"/>
  <c r="EV16" i="2" s="1"/>
  <c r="ET18" i="2"/>
  <c r="AY1" i="2"/>
  <c r="AX2" i="2" a="1"/>
  <c r="AV5" i="2" a="1"/>
  <c r="AV5" i="2" s="1"/>
  <c r="AV8" i="2" s="1"/>
  <c r="AV11" i="2" s="1"/>
  <c r="AV7" i="2" a="1"/>
  <c r="AV7" i="2" s="1"/>
  <c r="AV10" i="2" s="1"/>
  <c r="AV13" i="2" s="1"/>
  <c r="AV6" i="2" a="1"/>
  <c r="AV6" i="2" s="1"/>
  <c r="AV9" i="2" s="1"/>
  <c r="AV12" i="2" s="1"/>
  <c r="AW2" i="2"/>
  <c r="AW4" i="2"/>
  <c r="AW23" i="2" s="1"/>
  <c r="AW3" i="2"/>
  <c r="AW19" i="2" s="1"/>
  <c r="AU9" i="2" l="1"/>
  <c r="AU12" i="2" s="1"/>
  <c r="AU20" i="2"/>
  <c r="AU18" i="2"/>
  <c r="AU10" i="2"/>
  <c r="AU13" i="2" s="1"/>
  <c r="AU22" i="2"/>
  <c r="AU24" i="2"/>
  <c r="AW16" i="2" a="1"/>
  <c r="AW16" i="2" s="1"/>
  <c r="AW6" i="2" s="1" a="1"/>
  <c r="AW6" i="2" s="1"/>
  <c r="AV20" i="2"/>
  <c r="AV18" i="2"/>
  <c r="AV24" i="2"/>
  <c r="AV22" i="2"/>
  <c r="EX2" i="2"/>
  <c r="EX3" i="2"/>
  <c r="EX4" i="2"/>
  <c r="EW16" i="2" a="1"/>
  <c r="EW16" i="2" s="1"/>
  <c r="EZ1" i="2"/>
  <c r="EY2" i="2" a="1"/>
  <c r="EW23" i="2"/>
  <c r="EU22" i="2"/>
  <c r="EU24" i="2"/>
  <c r="EU20" i="2"/>
  <c r="EV5" i="2" a="1"/>
  <c r="EV5" i="2" s="1"/>
  <c r="EV8" i="2" s="1"/>
  <c r="EV11" i="2" s="1"/>
  <c r="EV7" i="2" a="1"/>
  <c r="EV7" i="2" s="1"/>
  <c r="EV10" i="2" s="1"/>
  <c r="EV13" i="2" s="1"/>
  <c r="EV6" i="2" a="1"/>
  <c r="EV6" i="2" s="1"/>
  <c r="EV9" i="2" s="1"/>
  <c r="EV12" i="2" s="1"/>
  <c r="EW19" i="2"/>
  <c r="EU18" i="2"/>
  <c r="AX4" i="2"/>
  <c r="AX23" i="2" s="1"/>
  <c r="AX2" i="2"/>
  <c r="AX3" i="2"/>
  <c r="AX19" i="2" s="1"/>
  <c r="AY2" i="2" a="1"/>
  <c r="AZ1" i="2"/>
  <c r="AX16" i="2" l="1" a="1"/>
  <c r="AX16" i="2" s="1"/>
  <c r="AX6" i="2" s="1" a="1"/>
  <c r="AX6" i="2" s="1"/>
  <c r="AX9" i="2" s="1"/>
  <c r="AX12" i="2" s="1"/>
  <c r="AW9" i="2"/>
  <c r="AW12" i="2" s="1"/>
  <c r="AW18" i="2"/>
  <c r="AW20" i="2"/>
  <c r="AW5" i="2" a="1"/>
  <c r="AW5" i="2" s="1"/>
  <c r="AW8" i="2" s="1"/>
  <c r="AW11" i="2" s="1"/>
  <c r="AW7" i="2" a="1"/>
  <c r="AW7" i="2" s="1"/>
  <c r="EV22" i="2"/>
  <c r="EY4" i="2"/>
  <c r="EY2" i="2"/>
  <c r="EY3" i="2"/>
  <c r="FA1" i="2"/>
  <c r="EZ2" i="2" a="1"/>
  <c r="EW6" i="2" a="1"/>
  <c r="EW6" i="2" s="1"/>
  <c r="EW9" i="2" s="1"/>
  <c r="EW12" i="2" s="1"/>
  <c r="EW7" i="2" a="1"/>
  <c r="EW7" i="2" s="1"/>
  <c r="EW10" i="2" s="1"/>
  <c r="EW13" i="2" s="1"/>
  <c r="EW5" i="2" a="1"/>
  <c r="EW5" i="2" s="1"/>
  <c r="EW8" i="2" s="1"/>
  <c r="EW11" i="2" s="1"/>
  <c r="EV24" i="2"/>
  <c r="EV20" i="2"/>
  <c r="EV18" i="2"/>
  <c r="EX23" i="2"/>
  <c r="EX19" i="2"/>
  <c r="EX16" i="2" a="1"/>
  <c r="EX16" i="2" s="1"/>
  <c r="BA1" i="2"/>
  <c r="AZ2" i="2" a="1"/>
  <c r="AY2" i="2"/>
  <c r="AY3" i="2"/>
  <c r="AY19" i="2" s="1"/>
  <c r="AY4" i="2"/>
  <c r="AY23" i="2" s="1"/>
  <c r="AX5" i="2" l="1" a="1"/>
  <c r="AX5" i="2" s="1"/>
  <c r="AX8" i="2" s="1"/>
  <c r="AX11" i="2" s="1"/>
  <c r="AX7" i="2" a="1"/>
  <c r="AX7" i="2" s="1"/>
  <c r="AX10" i="2" s="1"/>
  <c r="AX13" i="2" s="1"/>
  <c r="AY16" i="2" a="1"/>
  <c r="AY16" i="2" s="1"/>
  <c r="AY5" i="2" s="1" a="1"/>
  <c r="AY5" i="2" s="1"/>
  <c r="AY8" i="2" s="1"/>
  <c r="AY11" i="2" s="1"/>
  <c r="AX18" i="2"/>
  <c r="AW10" i="2"/>
  <c r="AW13" i="2" s="1"/>
  <c r="AW22" i="2"/>
  <c r="AW24" i="2"/>
  <c r="AX20" i="2"/>
  <c r="EX5" i="2" a="1"/>
  <c r="EX5" i="2" s="1"/>
  <c r="EX8" i="2" s="1"/>
  <c r="EX11" i="2" s="1"/>
  <c r="EX6" i="2" a="1"/>
  <c r="EX6" i="2" s="1"/>
  <c r="EX9" i="2" s="1"/>
  <c r="EX12" i="2" s="1"/>
  <c r="EX7" i="2" a="1"/>
  <c r="EX7" i="2" s="1"/>
  <c r="EX10" i="2" s="1"/>
  <c r="EX13" i="2" s="1"/>
  <c r="EW20" i="2"/>
  <c r="EY19" i="2"/>
  <c r="FB1" i="2"/>
  <c r="FA2" i="2" a="1"/>
  <c r="EW24" i="2"/>
  <c r="EW18" i="2"/>
  <c r="EY16" i="2" a="1"/>
  <c r="EY16" i="2" s="1"/>
  <c r="EZ2" i="2"/>
  <c r="EZ3" i="2"/>
  <c r="EZ4" i="2"/>
  <c r="EW22" i="2"/>
  <c r="EY23" i="2"/>
  <c r="AZ3" i="2"/>
  <c r="AZ19" i="2" s="1"/>
  <c r="AZ4" i="2"/>
  <c r="AZ23" i="2" s="1"/>
  <c r="AZ2" i="2"/>
  <c r="BB1" i="2"/>
  <c r="BA2" i="2" a="1"/>
  <c r="AX22" i="2" l="1"/>
  <c r="AX24" i="2"/>
  <c r="AY7" i="2" a="1"/>
  <c r="AY7" i="2" s="1"/>
  <c r="AY10" i="2" s="1"/>
  <c r="AY13" i="2" s="1"/>
  <c r="AY6" i="2" a="1"/>
  <c r="AY6" i="2" s="1"/>
  <c r="AY9" i="2" s="1"/>
  <c r="AY12" i="2" s="1"/>
  <c r="AZ16" i="2" a="1"/>
  <c r="AZ16" i="2" s="1"/>
  <c r="AZ7" i="2" s="1" a="1"/>
  <c r="AZ7" i="2" s="1"/>
  <c r="EZ19" i="2"/>
  <c r="EZ16" i="2" a="1"/>
  <c r="EZ16" i="2" s="1"/>
  <c r="FA4" i="2"/>
  <c r="FA2" i="2"/>
  <c r="FA3" i="2"/>
  <c r="EX24" i="2"/>
  <c r="EY6" i="2" a="1"/>
  <c r="EY6" i="2" s="1"/>
  <c r="EY9" i="2" s="1"/>
  <c r="EY12" i="2" s="1"/>
  <c r="EY7" i="2" a="1"/>
  <c r="EY7" i="2" s="1"/>
  <c r="EY10" i="2" s="1"/>
  <c r="EY13" i="2" s="1"/>
  <c r="EY5" i="2" a="1"/>
  <c r="EY5" i="2" s="1"/>
  <c r="EY8" i="2" s="1"/>
  <c r="EY11" i="2" s="1"/>
  <c r="EX20" i="2"/>
  <c r="EX18" i="2"/>
  <c r="EZ23" i="2"/>
  <c r="FC1" i="2"/>
  <c r="FB2" i="2" a="1"/>
  <c r="EX22" i="2"/>
  <c r="BA2" i="2"/>
  <c r="BA3" i="2"/>
  <c r="BA19" i="2" s="1"/>
  <c r="BA4" i="2"/>
  <c r="BA23" i="2" s="1"/>
  <c r="BC1" i="2"/>
  <c r="BB2" i="2" a="1"/>
  <c r="AY20" i="2" l="1"/>
  <c r="AY22" i="2"/>
  <c r="AY24" i="2"/>
  <c r="AY18" i="2"/>
  <c r="AZ10" i="2"/>
  <c r="AZ13" i="2" s="1"/>
  <c r="AZ22" i="2"/>
  <c r="AZ24" i="2"/>
  <c r="AZ5" i="2" a="1"/>
  <c r="AZ5" i="2" s="1"/>
  <c r="AZ8" i="2" s="1"/>
  <c r="AZ11" i="2" s="1"/>
  <c r="AZ6" i="2" a="1"/>
  <c r="AZ6" i="2" s="1"/>
  <c r="BA16" i="2" a="1"/>
  <c r="BA16" i="2" s="1"/>
  <c r="EY24" i="2"/>
  <c r="EY22" i="2"/>
  <c r="EY18" i="2"/>
  <c r="EZ6" i="2" a="1"/>
  <c r="EZ6" i="2" s="1"/>
  <c r="EZ9" i="2" s="1"/>
  <c r="EZ12" i="2" s="1"/>
  <c r="EZ5" i="2" a="1"/>
  <c r="EZ5" i="2" s="1"/>
  <c r="EZ8" i="2" s="1"/>
  <c r="EZ11" i="2" s="1"/>
  <c r="EZ7" i="2" a="1"/>
  <c r="EZ7" i="2" s="1"/>
  <c r="EZ10" i="2" s="1"/>
  <c r="EZ13" i="2" s="1"/>
  <c r="EY20" i="2"/>
  <c r="FB2" i="2"/>
  <c r="FB3" i="2"/>
  <c r="FB4" i="2"/>
  <c r="FD1" i="2"/>
  <c r="FC2" i="2" a="1"/>
  <c r="FA16" i="2" a="1"/>
  <c r="FA16" i="2" s="1"/>
  <c r="FA19" i="2"/>
  <c r="FA23" i="2"/>
  <c r="BD1" i="2"/>
  <c r="BC2" i="2" a="1"/>
  <c r="BB4" i="2"/>
  <c r="BB23" i="2" s="1"/>
  <c r="BB2" i="2"/>
  <c r="BB3" i="2"/>
  <c r="BB19" i="2" s="1"/>
  <c r="BA5" i="2" a="1"/>
  <c r="BA5" i="2" s="1"/>
  <c r="BA8" i="2" s="1"/>
  <c r="BA11" i="2" s="1"/>
  <c r="BA7" i="2" a="1"/>
  <c r="BA7" i="2" s="1"/>
  <c r="BA10" i="2" s="1"/>
  <c r="BA13" i="2" s="1"/>
  <c r="BA6" i="2" a="1"/>
  <c r="BA6" i="2" s="1"/>
  <c r="BA9" i="2" s="1"/>
  <c r="BA12" i="2" s="1"/>
  <c r="BA20" i="2" l="1"/>
  <c r="BA18" i="2"/>
  <c r="AZ9" i="2"/>
  <c r="AZ12" i="2" s="1"/>
  <c r="AZ18" i="2"/>
  <c r="AZ20" i="2"/>
  <c r="BB16" i="2" a="1"/>
  <c r="BB16" i="2" s="1"/>
  <c r="BB6" i="2" s="1" a="1"/>
  <c r="BB6" i="2" s="1"/>
  <c r="BA24" i="2"/>
  <c r="BA22" i="2"/>
  <c r="FA5" i="2" a="1"/>
  <c r="FA5" i="2" s="1"/>
  <c r="FA8" i="2" s="1"/>
  <c r="FA11" i="2" s="1"/>
  <c r="FA7" i="2" a="1"/>
  <c r="FA7" i="2" s="1"/>
  <c r="FA10" i="2" s="1"/>
  <c r="FA13" i="2" s="1"/>
  <c r="FA6" i="2" a="1"/>
  <c r="FA6" i="2" s="1"/>
  <c r="FA9" i="2" s="1"/>
  <c r="FA12" i="2" s="1"/>
  <c r="EZ24" i="2"/>
  <c r="EZ22" i="2"/>
  <c r="FC4" i="2"/>
  <c r="FC2" i="2"/>
  <c r="FC3" i="2"/>
  <c r="FD2" i="2" a="1"/>
  <c r="FE1" i="2"/>
  <c r="FB19" i="2"/>
  <c r="FB23" i="2"/>
  <c r="FB16" i="2" a="1"/>
  <c r="FB16" i="2" s="1"/>
  <c r="EZ18" i="2"/>
  <c r="EZ20" i="2"/>
  <c r="BC3" i="2"/>
  <c r="BC19" i="2" s="1"/>
  <c r="BC2" i="2"/>
  <c r="BC4" i="2"/>
  <c r="BC23" i="2" s="1"/>
  <c r="BE1" i="2"/>
  <c r="BD2" i="2" a="1"/>
  <c r="BB5" i="2" l="1" a="1"/>
  <c r="BB5" i="2" s="1"/>
  <c r="BB8" i="2" s="1"/>
  <c r="BB11" i="2" s="1"/>
  <c r="BB7" i="2" a="1"/>
  <c r="BB7" i="2" s="1"/>
  <c r="BB10" i="2" s="1"/>
  <c r="BB13" i="2" s="1"/>
  <c r="BB9" i="2"/>
  <c r="BB12" i="2" s="1"/>
  <c r="BB18" i="2"/>
  <c r="BB20" i="2"/>
  <c r="BC16" i="2" a="1"/>
  <c r="BC16" i="2" s="1"/>
  <c r="BC6" i="2" s="1" a="1"/>
  <c r="BC6" i="2" s="1"/>
  <c r="FC19" i="2"/>
  <c r="FC16" i="2" a="1"/>
  <c r="FC16" i="2" s="1"/>
  <c r="FA18" i="2"/>
  <c r="FC23" i="2"/>
  <c r="FA24" i="2"/>
  <c r="FD2" i="2"/>
  <c r="FD3" i="2"/>
  <c r="FD4" i="2"/>
  <c r="FA20" i="2"/>
  <c r="FA22" i="2"/>
  <c r="FB6" i="2" a="1"/>
  <c r="FB6" i="2" s="1"/>
  <c r="FB9" i="2" s="1"/>
  <c r="FB12" i="2" s="1"/>
  <c r="FB7" i="2" a="1"/>
  <c r="FB7" i="2" s="1"/>
  <c r="FB10" i="2" s="1"/>
  <c r="FB13" i="2" s="1"/>
  <c r="FB5" i="2" a="1"/>
  <c r="FB5" i="2" s="1"/>
  <c r="FB8" i="2" s="1"/>
  <c r="FB11" i="2" s="1"/>
  <c r="FF1" i="2"/>
  <c r="FE2" i="2" a="1"/>
  <c r="BD4" i="2"/>
  <c r="BD23" i="2" s="1"/>
  <c r="BD3" i="2"/>
  <c r="BD19" i="2" s="1"/>
  <c r="BD2" i="2"/>
  <c r="BF1" i="2"/>
  <c r="BE2" i="2" a="1"/>
  <c r="BB22" i="2" l="1"/>
  <c r="BB24" i="2"/>
  <c r="BC9" i="2"/>
  <c r="BC12" i="2" s="1"/>
  <c r="BC18" i="2"/>
  <c r="BC20" i="2"/>
  <c r="BC5" i="2" a="1"/>
  <c r="BC5" i="2" s="1"/>
  <c r="BC8" i="2" s="1"/>
  <c r="BC11" i="2" s="1"/>
  <c r="BD16" i="2" a="1"/>
  <c r="BD16" i="2" s="1"/>
  <c r="BD7" i="2" s="1" a="1"/>
  <c r="BD7" i="2" s="1"/>
  <c r="BD10" i="2" s="1"/>
  <c r="BD13" i="2" s="1"/>
  <c r="BC7" i="2" a="1"/>
  <c r="BC7" i="2" s="1"/>
  <c r="FC5" i="2" a="1"/>
  <c r="FC5" i="2" s="1"/>
  <c r="FC8" i="2" s="1"/>
  <c r="FC11" i="2" s="1"/>
  <c r="FC7" i="2" a="1"/>
  <c r="FC7" i="2" s="1"/>
  <c r="FC10" i="2" s="1"/>
  <c r="FC13" i="2" s="1"/>
  <c r="FC6" i="2" a="1"/>
  <c r="FC6" i="2" s="1"/>
  <c r="FC9" i="2" s="1"/>
  <c r="FC12" i="2" s="1"/>
  <c r="FD23" i="2"/>
  <c r="FG1" i="2"/>
  <c r="FF2" i="2" a="1"/>
  <c r="FE4" i="2"/>
  <c r="FE2" i="2"/>
  <c r="FE3" i="2"/>
  <c r="FD19" i="2"/>
  <c r="FD16" i="2" a="1"/>
  <c r="FD16" i="2" s="1"/>
  <c r="FB20" i="2"/>
  <c r="FB18" i="2"/>
  <c r="FB24" i="2"/>
  <c r="FB22" i="2"/>
  <c r="BG1" i="2"/>
  <c r="BF2" i="2" a="1"/>
  <c r="BD5" i="2" a="1"/>
  <c r="BD5" i="2" s="1"/>
  <c r="BD8" i="2" s="1"/>
  <c r="BD11" i="2" s="1"/>
  <c r="BD6" i="2" a="1"/>
  <c r="BD6" i="2" s="1"/>
  <c r="BD9" i="2" s="1"/>
  <c r="BD12" i="2" s="1"/>
  <c r="BE2" i="2"/>
  <c r="BE3" i="2"/>
  <c r="BE19" i="2" s="1"/>
  <c r="BE4" i="2"/>
  <c r="BE23" i="2" s="1"/>
  <c r="BE16" i="2" l="1" a="1"/>
  <c r="BE16" i="2" s="1"/>
  <c r="BE6" i="2" s="1" a="1"/>
  <c r="BE6" i="2" s="1"/>
  <c r="BE9" i="2" s="1"/>
  <c r="BE12" i="2" s="1"/>
  <c r="BD20" i="2"/>
  <c r="BD18" i="2"/>
  <c r="BC10" i="2"/>
  <c r="BC13" i="2" s="1"/>
  <c r="BC22" i="2"/>
  <c r="BC24" i="2"/>
  <c r="BD24" i="2"/>
  <c r="BD22" i="2"/>
  <c r="FE16" i="2" a="1"/>
  <c r="FE16" i="2" s="1"/>
  <c r="FC20" i="2"/>
  <c r="FE23" i="2"/>
  <c r="FF2" i="2"/>
  <c r="FF3" i="2"/>
  <c r="FF4" i="2"/>
  <c r="FE19" i="2"/>
  <c r="FH1" i="2"/>
  <c r="FG2" i="2" a="1"/>
  <c r="FC18" i="2"/>
  <c r="FC24" i="2"/>
  <c r="FD7" i="2" a="1"/>
  <c r="FD7" i="2" s="1"/>
  <c r="FD10" i="2" s="1"/>
  <c r="FD13" i="2" s="1"/>
  <c r="FD5" i="2" a="1"/>
  <c r="FD5" i="2" s="1"/>
  <c r="FD8" i="2" s="1"/>
  <c r="FD11" i="2" s="1"/>
  <c r="FD6" i="2" a="1"/>
  <c r="FD6" i="2" s="1"/>
  <c r="FD9" i="2" s="1"/>
  <c r="FD12" i="2" s="1"/>
  <c r="FC22" i="2"/>
  <c r="BF4" i="2"/>
  <c r="BF23" i="2" s="1"/>
  <c r="BF2" i="2"/>
  <c r="BF3" i="2"/>
  <c r="BF19" i="2" s="1"/>
  <c r="BH1" i="2"/>
  <c r="BG2" i="2" a="1"/>
  <c r="BE7" i="2" l="1" a="1"/>
  <c r="BE7" i="2" s="1"/>
  <c r="BE10" i="2" s="1"/>
  <c r="BE13" i="2" s="1"/>
  <c r="BE5" i="2" a="1"/>
  <c r="BE5" i="2" s="1"/>
  <c r="BE8" i="2" s="1"/>
  <c r="BE11" i="2" s="1"/>
  <c r="BF16" i="2" a="1"/>
  <c r="BF16" i="2" s="1"/>
  <c r="BE20" i="2"/>
  <c r="BE18" i="2"/>
  <c r="FD22" i="2"/>
  <c r="FF23" i="2"/>
  <c r="FD24" i="2"/>
  <c r="FF19" i="2"/>
  <c r="FF16" i="2" a="1"/>
  <c r="FF16" i="2" s="1"/>
  <c r="FD20" i="2"/>
  <c r="FD18" i="2"/>
  <c r="FG4" i="2"/>
  <c r="FG2" i="2"/>
  <c r="FG3" i="2"/>
  <c r="FH2" i="2" a="1"/>
  <c r="FI1" i="2"/>
  <c r="FE7" i="2" a="1"/>
  <c r="FE7" i="2" s="1"/>
  <c r="FE10" i="2" s="1"/>
  <c r="FE13" i="2" s="1"/>
  <c r="FE5" i="2" a="1"/>
  <c r="FE5" i="2" s="1"/>
  <c r="FE8" i="2" s="1"/>
  <c r="FE11" i="2" s="1"/>
  <c r="FE6" i="2" a="1"/>
  <c r="FE6" i="2" s="1"/>
  <c r="FE9" i="2" s="1"/>
  <c r="FE12" i="2" s="1"/>
  <c r="BG2" i="2"/>
  <c r="BG3" i="2"/>
  <c r="BG19" i="2" s="1"/>
  <c r="BG4" i="2"/>
  <c r="BG23" i="2" s="1"/>
  <c r="BI1" i="2"/>
  <c r="BH2" i="2" a="1"/>
  <c r="BF5" i="2" a="1"/>
  <c r="BF5" i="2" s="1"/>
  <c r="BF8" i="2" s="1"/>
  <c r="BF11" i="2" s="1"/>
  <c r="BF6" i="2" a="1"/>
  <c r="BF6" i="2" s="1"/>
  <c r="BF9" i="2" s="1"/>
  <c r="BF12" i="2" s="1"/>
  <c r="BF7" i="2" a="1"/>
  <c r="BF7" i="2" s="1"/>
  <c r="BF10" i="2" s="1"/>
  <c r="BF13" i="2" s="1"/>
  <c r="BE22" i="2" l="1"/>
  <c r="BE24" i="2"/>
  <c r="BF22" i="2"/>
  <c r="BF24" i="2"/>
  <c r="BF20" i="2"/>
  <c r="BG16" i="2" a="1"/>
  <c r="BG16" i="2" s="1"/>
  <c r="BG6" i="2" s="1" a="1"/>
  <c r="BG6" i="2" s="1"/>
  <c r="BF18" i="2"/>
  <c r="FH2" i="2"/>
  <c r="FH3" i="2"/>
  <c r="FH4" i="2"/>
  <c r="FG16" i="2" a="1"/>
  <c r="FG16" i="2" s="1"/>
  <c r="FG23" i="2"/>
  <c r="FE24" i="2"/>
  <c r="FF5" i="2" a="1"/>
  <c r="FF5" i="2" s="1"/>
  <c r="FF8" i="2" s="1"/>
  <c r="FF11" i="2" s="1"/>
  <c r="FF6" i="2" a="1"/>
  <c r="FF6" i="2" s="1"/>
  <c r="FF9" i="2" s="1"/>
  <c r="FF12" i="2" s="1"/>
  <c r="FF7" i="2" a="1"/>
  <c r="FF7" i="2" s="1"/>
  <c r="FF10" i="2" s="1"/>
  <c r="FF13" i="2" s="1"/>
  <c r="FG19" i="2"/>
  <c r="FE22" i="2"/>
  <c r="FE18" i="2"/>
  <c r="FE20" i="2"/>
  <c r="FJ1" i="2"/>
  <c r="FI2" i="2" a="1"/>
  <c r="BH4" i="2"/>
  <c r="BH23" i="2" s="1"/>
  <c r="BH2" i="2"/>
  <c r="BH16" i="2" s="1" a="1"/>
  <c r="BH16" i="2" s="1"/>
  <c r="BH3" i="2"/>
  <c r="BH19" i="2" s="1"/>
  <c r="BJ1" i="2"/>
  <c r="BI2" i="2" a="1"/>
  <c r="BG5" i="2" l="1" a="1"/>
  <c r="BG5" i="2" s="1"/>
  <c r="BG8" i="2" s="1"/>
  <c r="BG11" i="2" s="1"/>
  <c r="BG7" i="2" a="1"/>
  <c r="BG7" i="2" s="1"/>
  <c r="BG10" i="2" s="1"/>
  <c r="BG13" i="2" s="1"/>
  <c r="BG9" i="2"/>
  <c r="BG12" i="2" s="1"/>
  <c r="BG20" i="2"/>
  <c r="BG18" i="2"/>
  <c r="FF18" i="2"/>
  <c r="FI4" i="2"/>
  <c r="FI2" i="2"/>
  <c r="FI3" i="2"/>
  <c r="FK1" i="2"/>
  <c r="FJ2" i="2" a="1"/>
  <c r="FH23" i="2"/>
  <c r="FF24" i="2"/>
  <c r="FH19" i="2"/>
  <c r="FG6" i="2" a="1"/>
  <c r="FG6" i="2" s="1"/>
  <c r="FG9" i="2" s="1"/>
  <c r="FG12" i="2" s="1"/>
  <c r="FG7" i="2" a="1"/>
  <c r="FG7" i="2" s="1"/>
  <c r="FG10" i="2" s="1"/>
  <c r="FG13" i="2" s="1"/>
  <c r="FG5" i="2" a="1"/>
  <c r="FG5" i="2" s="1"/>
  <c r="FG8" i="2" s="1"/>
  <c r="FG11" i="2" s="1"/>
  <c r="FF20" i="2"/>
  <c r="FF22" i="2"/>
  <c r="FH16" i="2" a="1"/>
  <c r="FH16" i="2" s="1"/>
  <c r="BK1" i="2"/>
  <c r="BJ2" i="2" a="1"/>
  <c r="BI2" i="2"/>
  <c r="BI3" i="2"/>
  <c r="BI19" i="2" s="1"/>
  <c r="BI4" i="2"/>
  <c r="BI23" i="2" s="1"/>
  <c r="BH6" i="2" a="1"/>
  <c r="BH6" i="2" s="1"/>
  <c r="BH9" i="2" s="1"/>
  <c r="BH12" i="2" s="1"/>
  <c r="BH7" i="2" a="1"/>
  <c r="BH7" i="2" s="1"/>
  <c r="BH10" i="2" s="1"/>
  <c r="BH13" i="2" s="1"/>
  <c r="BH5" i="2" a="1"/>
  <c r="BH5" i="2" s="1"/>
  <c r="BH8" i="2" s="1"/>
  <c r="BH11" i="2" s="1"/>
  <c r="BG22" i="2" l="1"/>
  <c r="BG24" i="2"/>
  <c r="BH20" i="2"/>
  <c r="BH18" i="2"/>
  <c r="BH24" i="2"/>
  <c r="BH22" i="2"/>
  <c r="BI16" i="2" a="1"/>
  <c r="BI16" i="2" s="1"/>
  <c r="BI5" i="2" s="1" a="1"/>
  <c r="BI5" i="2" s="1"/>
  <c r="BI8" i="2" s="1"/>
  <c r="BI11" i="2" s="1"/>
  <c r="FI19" i="2"/>
  <c r="FI23" i="2"/>
  <c r="FG18" i="2"/>
  <c r="FI16" i="2" a="1"/>
  <c r="FI16" i="2" s="1"/>
  <c r="FG20" i="2"/>
  <c r="FH5" i="2" a="1"/>
  <c r="FH5" i="2" s="1"/>
  <c r="FH8" i="2" s="1"/>
  <c r="FH11" i="2" s="1"/>
  <c r="FH6" i="2" a="1"/>
  <c r="FH6" i="2" s="1"/>
  <c r="FH9" i="2" s="1"/>
  <c r="FH12" i="2" s="1"/>
  <c r="FH7" i="2" a="1"/>
  <c r="FH7" i="2" s="1"/>
  <c r="FH10" i="2" s="1"/>
  <c r="FH13" i="2" s="1"/>
  <c r="FG24" i="2"/>
  <c r="FJ2" i="2"/>
  <c r="FJ3" i="2"/>
  <c r="FJ4" i="2"/>
  <c r="FG22" i="2"/>
  <c r="FL1" i="2"/>
  <c r="FK2" i="2" a="1"/>
  <c r="BJ4" i="2"/>
  <c r="BJ23" i="2" s="1"/>
  <c r="BJ2" i="2"/>
  <c r="BJ3" i="2"/>
  <c r="BJ19" i="2" s="1"/>
  <c r="BL1" i="2"/>
  <c r="BK2" i="2" a="1"/>
  <c r="BJ16" i="2" l="1" a="1"/>
  <c r="BJ16" i="2" s="1"/>
  <c r="BJ5" i="2" s="1" a="1"/>
  <c r="BJ5" i="2" s="1"/>
  <c r="BJ8" i="2" s="1"/>
  <c r="BJ11" i="2" s="1"/>
  <c r="BI6" i="2" a="1"/>
  <c r="BI6" i="2" s="1"/>
  <c r="BI7" i="2" a="1"/>
  <c r="BI7" i="2" s="1"/>
  <c r="FJ16" i="2" a="1"/>
  <c r="FJ16" i="2" s="1"/>
  <c r="FK4" i="2"/>
  <c r="FK2" i="2"/>
  <c r="FK3" i="2"/>
  <c r="FM1" i="2"/>
  <c r="FL2" i="2" a="1"/>
  <c r="FH20" i="2"/>
  <c r="FJ23" i="2"/>
  <c r="FH24" i="2"/>
  <c r="FH18" i="2"/>
  <c r="FJ19" i="2"/>
  <c r="FH22" i="2"/>
  <c r="FI5" i="2" a="1"/>
  <c r="FI5" i="2" s="1"/>
  <c r="FI8" i="2" s="1"/>
  <c r="FI11" i="2" s="1"/>
  <c r="FI7" i="2" a="1"/>
  <c r="FI7" i="2" s="1"/>
  <c r="FI10" i="2" s="1"/>
  <c r="FI13" i="2" s="1"/>
  <c r="FI6" i="2" a="1"/>
  <c r="FI6" i="2" s="1"/>
  <c r="FI9" i="2" s="1"/>
  <c r="FI12" i="2" s="1"/>
  <c r="BK2" i="2"/>
  <c r="BK16" i="2" s="1" a="1"/>
  <c r="BK16" i="2" s="1"/>
  <c r="BK3" i="2"/>
  <c r="BK19" i="2" s="1"/>
  <c r="BK4" i="2"/>
  <c r="BK23" i="2" s="1"/>
  <c r="BL2" i="2" a="1"/>
  <c r="BM1" i="2"/>
  <c r="BJ6" i="2" l="1" a="1"/>
  <c r="BJ6" i="2" s="1"/>
  <c r="BJ9" i="2" s="1"/>
  <c r="BJ12" i="2" s="1"/>
  <c r="BJ7" i="2" a="1"/>
  <c r="BJ7" i="2" s="1"/>
  <c r="BJ10" i="2" s="1"/>
  <c r="BJ13" i="2" s="1"/>
  <c r="BI10" i="2"/>
  <c r="BI13" i="2" s="1"/>
  <c r="BI22" i="2"/>
  <c r="BI24" i="2"/>
  <c r="BI9" i="2"/>
  <c r="BI12" i="2" s="1"/>
  <c r="BI18" i="2"/>
  <c r="BI20" i="2"/>
  <c r="FN1" i="2"/>
  <c r="FM2" i="2" a="1"/>
  <c r="FI20" i="2"/>
  <c r="FI24" i="2"/>
  <c r="FI22" i="2"/>
  <c r="FK19" i="2"/>
  <c r="FK16" i="2" a="1"/>
  <c r="FK16" i="2" s="1"/>
  <c r="FI18" i="2"/>
  <c r="FK23" i="2"/>
  <c r="FJ6" i="2" a="1"/>
  <c r="FJ6" i="2" s="1"/>
  <c r="FJ9" i="2" s="1"/>
  <c r="FJ12" i="2" s="1"/>
  <c r="FJ7" i="2" a="1"/>
  <c r="FJ7" i="2" s="1"/>
  <c r="FJ10" i="2" s="1"/>
  <c r="FJ13" i="2" s="1"/>
  <c r="FJ5" i="2" a="1"/>
  <c r="FJ5" i="2" s="1"/>
  <c r="FJ8" i="2" s="1"/>
  <c r="FJ11" i="2" s="1"/>
  <c r="FL2" i="2"/>
  <c r="FL3" i="2"/>
  <c r="FL4" i="2"/>
  <c r="BM2" i="2" a="1"/>
  <c r="BN1" i="2"/>
  <c r="BL4" i="2"/>
  <c r="BL23" i="2" s="1"/>
  <c r="BL2" i="2"/>
  <c r="BL3" i="2"/>
  <c r="BL19" i="2" s="1"/>
  <c r="BK5" i="2" a="1"/>
  <c r="BK5" i="2" s="1"/>
  <c r="BK8" i="2" s="1"/>
  <c r="BK11" i="2" s="1"/>
  <c r="BK6" i="2" a="1"/>
  <c r="BK6" i="2" s="1"/>
  <c r="BK9" i="2" s="1"/>
  <c r="BK12" i="2" s="1"/>
  <c r="BK7" i="2" a="1"/>
  <c r="BK7" i="2" s="1"/>
  <c r="BK10" i="2" s="1"/>
  <c r="BK13" i="2" s="1"/>
  <c r="BJ22" i="2" l="1"/>
  <c r="BJ24" i="2"/>
  <c r="BJ20" i="2"/>
  <c r="BJ18" i="2"/>
  <c r="BL16" i="2" a="1"/>
  <c r="BL16" i="2" s="1"/>
  <c r="BL6" i="2" s="1" a="1"/>
  <c r="BL6" i="2" s="1"/>
  <c r="BK20" i="2"/>
  <c r="BK18" i="2"/>
  <c r="BK24" i="2"/>
  <c r="BK22" i="2"/>
  <c r="FL16" i="2" a="1"/>
  <c r="FL16" i="2" s="1"/>
  <c r="FL23" i="2"/>
  <c r="FJ24" i="2"/>
  <c r="FL19" i="2"/>
  <c r="FJ22" i="2"/>
  <c r="FM4" i="2"/>
  <c r="FM2" i="2"/>
  <c r="FM3" i="2"/>
  <c r="FK7" i="2" a="1"/>
  <c r="FK7" i="2" s="1"/>
  <c r="FK10" i="2" s="1"/>
  <c r="FK13" i="2" s="1"/>
  <c r="FK5" i="2" a="1"/>
  <c r="FK5" i="2" s="1"/>
  <c r="FK8" i="2" s="1"/>
  <c r="FK11" i="2" s="1"/>
  <c r="FK6" i="2" a="1"/>
  <c r="FK6" i="2" s="1"/>
  <c r="FK9" i="2" s="1"/>
  <c r="FK12" i="2" s="1"/>
  <c r="FO1" i="2"/>
  <c r="FN2" i="2" a="1"/>
  <c r="FJ18" i="2"/>
  <c r="FJ20" i="2"/>
  <c r="BN2" i="2" a="1"/>
  <c r="BO1" i="2"/>
  <c r="BM3" i="2"/>
  <c r="BM19" i="2" s="1"/>
  <c r="BM4" i="2"/>
  <c r="BM23" i="2" s="1"/>
  <c r="BM2" i="2"/>
  <c r="BL7" i="2" l="1" a="1"/>
  <c r="BL7" i="2" s="1"/>
  <c r="BL10" i="2" s="1"/>
  <c r="BL13" i="2" s="1"/>
  <c r="BL9" i="2"/>
  <c r="BL12" i="2" s="1"/>
  <c r="BL18" i="2"/>
  <c r="BL20" i="2"/>
  <c r="BM16" i="2" a="1"/>
  <c r="BM16" i="2" s="1"/>
  <c r="BM6" i="2" s="1" a="1"/>
  <c r="BM6" i="2" s="1"/>
  <c r="BL5" i="2" a="1"/>
  <c r="BL5" i="2" s="1"/>
  <c r="BL8" i="2" s="1"/>
  <c r="BL11" i="2" s="1"/>
  <c r="FK20" i="2"/>
  <c r="FL6" i="2" a="1"/>
  <c r="FL6" i="2" s="1"/>
  <c r="FL9" i="2" s="1"/>
  <c r="FL12" i="2" s="1"/>
  <c r="FL7" i="2" a="1"/>
  <c r="FL7" i="2" s="1"/>
  <c r="FL10" i="2" s="1"/>
  <c r="FL13" i="2" s="1"/>
  <c r="FL5" i="2" a="1"/>
  <c r="FL5" i="2" s="1"/>
  <c r="FL8" i="2" s="1"/>
  <c r="FL11" i="2" s="1"/>
  <c r="FM23" i="2"/>
  <c r="FN2" i="2"/>
  <c r="FN3" i="2"/>
  <c r="FN4" i="2"/>
  <c r="FK24" i="2"/>
  <c r="FM19" i="2"/>
  <c r="FK18" i="2"/>
  <c r="FM16" i="2" a="1"/>
  <c r="FM16" i="2" s="1"/>
  <c r="FP1" i="2"/>
  <c r="FO2" i="2" a="1"/>
  <c r="FK22" i="2"/>
  <c r="BP1" i="2"/>
  <c r="BO2" i="2" a="1"/>
  <c r="BN4" i="2"/>
  <c r="BN23" i="2" s="1"/>
  <c r="BN2" i="2"/>
  <c r="BN3" i="2"/>
  <c r="BN19" i="2" s="1"/>
  <c r="BM5" i="2" l="1" a="1"/>
  <c r="BM5" i="2" s="1"/>
  <c r="BM8" i="2" s="1"/>
  <c r="BM11" i="2" s="1"/>
  <c r="BL22" i="2"/>
  <c r="BL24" i="2"/>
  <c r="BM9" i="2"/>
  <c r="BM12" i="2" s="1"/>
  <c r="BM18" i="2"/>
  <c r="BM20" i="2"/>
  <c r="BM7" i="2" a="1"/>
  <c r="BM7" i="2" s="1"/>
  <c r="BN16" i="2" a="1"/>
  <c r="BN16" i="2" s="1"/>
  <c r="BN7" i="2" s="1" a="1"/>
  <c r="BN7" i="2" s="1"/>
  <c r="FO4" i="2"/>
  <c r="FO2" i="2"/>
  <c r="FO3" i="2"/>
  <c r="FN19" i="2"/>
  <c r="FL24" i="2"/>
  <c r="FN16" i="2" a="1"/>
  <c r="FN16" i="2" s="1"/>
  <c r="FL22" i="2"/>
  <c r="FQ1" i="2"/>
  <c r="FP2" i="2" a="1"/>
  <c r="FL18" i="2"/>
  <c r="FL20" i="2"/>
  <c r="FM7" i="2" a="1"/>
  <c r="FM7" i="2" s="1"/>
  <c r="FM10" i="2" s="1"/>
  <c r="FM13" i="2" s="1"/>
  <c r="FM6" i="2" a="1"/>
  <c r="FM6" i="2" s="1"/>
  <c r="FM9" i="2" s="1"/>
  <c r="FM12" i="2" s="1"/>
  <c r="FM5" i="2" a="1"/>
  <c r="FM5" i="2" s="1"/>
  <c r="FM8" i="2" s="1"/>
  <c r="FM11" i="2" s="1"/>
  <c r="FN23" i="2"/>
  <c r="BN5" i="2" a="1"/>
  <c r="BN5" i="2" s="1"/>
  <c r="BN8" i="2" s="1"/>
  <c r="BN11" i="2" s="1"/>
  <c r="BO3" i="2"/>
  <c r="BO19" i="2" s="1"/>
  <c r="BO4" i="2"/>
  <c r="BO23" i="2" s="1"/>
  <c r="BO2" i="2"/>
  <c r="BQ1" i="2"/>
  <c r="BP2" i="2" a="1"/>
  <c r="BO16" i="2" l="1" a="1"/>
  <c r="BO16" i="2" s="1"/>
  <c r="BO7" i="2" s="1" a="1"/>
  <c r="BO7" i="2" s="1"/>
  <c r="BO10" i="2" s="1"/>
  <c r="BO13" i="2" s="1"/>
  <c r="BN6" i="2" a="1"/>
  <c r="BN6" i="2" s="1"/>
  <c r="BN9" i="2" s="1"/>
  <c r="BN12" i="2" s="1"/>
  <c r="BN10" i="2"/>
  <c r="BN13" i="2" s="1"/>
  <c r="BN22" i="2"/>
  <c r="BN24" i="2"/>
  <c r="BM10" i="2"/>
  <c r="BM13" i="2" s="1"/>
  <c r="BM22" i="2"/>
  <c r="BM24" i="2"/>
  <c r="FN5" i="2" a="1"/>
  <c r="FN5" i="2" s="1"/>
  <c r="FN8" i="2" s="1"/>
  <c r="FN11" i="2" s="1"/>
  <c r="FN6" i="2" a="1"/>
  <c r="FN6" i="2" s="1"/>
  <c r="FN9" i="2" s="1"/>
  <c r="FN12" i="2" s="1"/>
  <c r="FN7" i="2" a="1"/>
  <c r="FN7" i="2" s="1"/>
  <c r="FN10" i="2" s="1"/>
  <c r="FN13" i="2" s="1"/>
  <c r="FM22" i="2"/>
  <c r="FM24" i="2"/>
  <c r="FM20" i="2"/>
  <c r="FM18" i="2"/>
  <c r="FP2" i="2"/>
  <c r="FP3" i="2"/>
  <c r="FP4" i="2"/>
  <c r="FO19" i="2"/>
  <c r="FR1" i="2"/>
  <c r="FQ2" i="2" a="1"/>
  <c r="FO16" i="2" a="1"/>
  <c r="FO16" i="2" s="1"/>
  <c r="FO23" i="2"/>
  <c r="BP4" i="2"/>
  <c r="BP23" i="2" s="1"/>
  <c r="BP2" i="2"/>
  <c r="BP3" i="2"/>
  <c r="BP19" i="2" s="1"/>
  <c r="BR1" i="2"/>
  <c r="BQ2" i="2" a="1"/>
  <c r="BO5" i="2" a="1"/>
  <c r="BO5" i="2" s="1"/>
  <c r="BO8" i="2" s="1"/>
  <c r="BO11" i="2" s="1"/>
  <c r="BO6" i="2" a="1"/>
  <c r="BO6" i="2" s="1"/>
  <c r="BO9" i="2" s="1"/>
  <c r="BO12" i="2" s="1"/>
  <c r="BN18" i="2" l="1"/>
  <c r="BN20" i="2"/>
  <c r="BP16" i="2" a="1"/>
  <c r="BP16" i="2" s="1"/>
  <c r="BP6" i="2" s="1" a="1"/>
  <c r="BP6" i="2" s="1"/>
  <c r="BP9" i="2" s="1"/>
  <c r="BP12" i="2" s="1"/>
  <c r="BO20" i="2"/>
  <c r="BO18" i="2"/>
  <c r="BO24" i="2"/>
  <c r="BO22" i="2"/>
  <c r="FQ4" i="2"/>
  <c r="FQ2" i="2"/>
  <c r="FQ3" i="2"/>
  <c r="FN18" i="2"/>
  <c r="FN20" i="2"/>
  <c r="FS1" i="2"/>
  <c r="FR2" i="2" a="1"/>
  <c r="FP23" i="2"/>
  <c r="FP19" i="2"/>
  <c r="FN24" i="2"/>
  <c r="FO5" i="2" a="1"/>
  <c r="FO5" i="2" s="1"/>
  <c r="FO8" i="2" s="1"/>
  <c r="FO11" i="2" s="1"/>
  <c r="FO7" i="2" a="1"/>
  <c r="FO7" i="2" s="1"/>
  <c r="FO10" i="2" s="1"/>
  <c r="FO13" i="2" s="1"/>
  <c r="FO6" i="2" a="1"/>
  <c r="FO6" i="2" s="1"/>
  <c r="FO9" i="2" s="1"/>
  <c r="FO12" i="2" s="1"/>
  <c r="FP16" i="2" a="1"/>
  <c r="FP16" i="2" s="1"/>
  <c r="FN22" i="2"/>
  <c r="BQ3" i="2"/>
  <c r="BQ19" i="2" s="1"/>
  <c r="BQ4" i="2"/>
  <c r="BQ23" i="2" s="1"/>
  <c r="BQ2" i="2"/>
  <c r="BS1" i="2"/>
  <c r="BR2" i="2" a="1"/>
  <c r="BP7" i="2" l="1" a="1"/>
  <c r="BP7" i="2" s="1"/>
  <c r="BP10" i="2" s="1"/>
  <c r="BP13" i="2" s="1"/>
  <c r="BP5" i="2" a="1"/>
  <c r="BP5" i="2" s="1"/>
  <c r="BP8" i="2" s="1"/>
  <c r="BP11" i="2" s="1"/>
  <c r="BQ16" i="2" a="1"/>
  <c r="BQ16" i="2" s="1"/>
  <c r="BQ5" i="2" s="1" a="1"/>
  <c r="BQ5" i="2" s="1"/>
  <c r="BQ8" i="2" s="1"/>
  <c r="BQ11" i="2" s="1"/>
  <c r="BP20" i="2"/>
  <c r="BP18" i="2"/>
  <c r="FT1" i="2"/>
  <c r="FS2" i="2" a="1"/>
  <c r="FO18" i="2"/>
  <c r="FO20" i="2"/>
  <c r="FP5" i="2" a="1"/>
  <c r="FP5" i="2" s="1"/>
  <c r="FP8" i="2" s="1"/>
  <c r="FP11" i="2" s="1"/>
  <c r="FP6" i="2" a="1"/>
  <c r="FP6" i="2" s="1"/>
  <c r="FP9" i="2" s="1"/>
  <c r="FP12" i="2" s="1"/>
  <c r="FP7" i="2" a="1"/>
  <c r="FP7" i="2" s="1"/>
  <c r="FP10" i="2" s="1"/>
  <c r="FP13" i="2" s="1"/>
  <c r="FO24" i="2"/>
  <c r="FQ19" i="2"/>
  <c r="FO22" i="2"/>
  <c r="FQ16" i="2" a="1"/>
  <c r="FQ16" i="2" s="1"/>
  <c r="FR2" i="2"/>
  <c r="FR3" i="2"/>
  <c r="FR4" i="2"/>
  <c r="FQ23" i="2"/>
  <c r="BR4" i="2"/>
  <c r="BR23" i="2" s="1"/>
  <c r="BR3" i="2"/>
  <c r="BR19" i="2" s="1"/>
  <c r="BR2" i="2"/>
  <c r="BS2" i="2" a="1"/>
  <c r="BT1" i="2"/>
  <c r="BP24" i="2" l="1"/>
  <c r="BP22" i="2"/>
  <c r="BQ7" i="2" a="1"/>
  <c r="BQ7" i="2" s="1"/>
  <c r="BQ6" i="2" a="1"/>
  <c r="BQ6" i="2" s="1"/>
  <c r="FR19" i="2"/>
  <c r="FP24" i="2"/>
  <c r="FP22" i="2"/>
  <c r="FR16" i="2" a="1"/>
  <c r="FR16" i="2" s="1"/>
  <c r="FQ5" i="2" a="1"/>
  <c r="FQ5" i="2" s="1"/>
  <c r="FQ8" i="2" s="1"/>
  <c r="FQ11" i="2" s="1"/>
  <c r="FQ7" i="2" a="1"/>
  <c r="FQ7" i="2" s="1"/>
  <c r="FQ10" i="2" s="1"/>
  <c r="FQ13" i="2" s="1"/>
  <c r="FQ6" i="2" a="1"/>
  <c r="FQ6" i="2" s="1"/>
  <c r="FQ9" i="2" s="1"/>
  <c r="FQ12" i="2" s="1"/>
  <c r="FR23" i="2"/>
  <c r="FP18" i="2"/>
  <c r="FP20" i="2"/>
  <c r="FS4" i="2"/>
  <c r="FS2" i="2"/>
  <c r="FS3" i="2"/>
  <c r="FT2" i="2" a="1"/>
  <c r="FU1" i="2"/>
  <c r="BS2" i="2"/>
  <c r="BS4" i="2"/>
  <c r="BS23" i="2" s="1"/>
  <c r="BS3" i="2"/>
  <c r="BS19" i="2" s="1"/>
  <c r="BU1" i="2"/>
  <c r="BT2" i="2" a="1"/>
  <c r="BR16" i="2" a="1"/>
  <c r="BR16" i="2" s="1"/>
  <c r="BS16" i="2" l="1" a="1"/>
  <c r="BS16" i="2" s="1"/>
  <c r="BQ9" i="2"/>
  <c r="BQ12" i="2" s="1"/>
  <c r="BQ18" i="2"/>
  <c r="BQ20" i="2"/>
  <c r="BQ10" i="2"/>
  <c r="BQ13" i="2" s="1"/>
  <c r="BQ22" i="2"/>
  <c r="BQ24" i="2"/>
  <c r="FV1" i="2"/>
  <c r="FU2" i="2" a="1"/>
  <c r="FT2" i="2"/>
  <c r="FT3" i="2"/>
  <c r="FT4" i="2"/>
  <c r="FR6" i="2" a="1"/>
  <c r="FR6" i="2" s="1"/>
  <c r="FR9" i="2" s="1"/>
  <c r="FR12" i="2" s="1"/>
  <c r="FR7" i="2" a="1"/>
  <c r="FR7" i="2" s="1"/>
  <c r="FR10" i="2" s="1"/>
  <c r="FR13" i="2" s="1"/>
  <c r="FR5" i="2" a="1"/>
  <c r="FR5" i="2" s="1"/>
  <c r="FR8" i="2" s="1"/>
  <c r="FR11" i="2" s="1"/>
  <c r="FQ18" i="2"/>
  <c r="FQ24" i="2"/>
  <c r="FS19" i="2"/>
  <c r="FQ20" i="2"/>
  <c r="FS16" i="2" a="1"/>
  <c r="FS16" i="2" s="1"/>
  <c r="FS23" i="2"/>
  <c r="FQ22" i="2"/>
  <c r="BR5" i="2" a="1"/>
  <c r="BR5" i="2" s="1"/>
  <c r="BR8" i="2" s="1"/>
  <c r="BR11" i="2" s="1"/>
  <c r="BR6" i="2" a="1"/>
  <c r="BR6" i="2" s="1"/>
  <c r="BR7" i="2" a="1"/>
  <c r="BR7" i="2" s="1"/>
  <c r="BV1" i="2"/>
  <c r="BU2" i="2" a="1"/>
  <c r="BT3" i="2"/>
  <c r="BT19" i="2" s="1"/>
  <c r="BT4" i="2"/>
  <c r="BT23" i="2" s="1"/>
  <c r="BT2" i="2"/>
  <c r="BT16" i="2" s="1" a="1"/>
  <c r="BT16" i="2" s="1"/>
  <c r="BS5" i="2" a="1"/>
  <c r="BS5" i="2" s="1"/>
  <c r="BS8" i="2" s="1"/>
  <c r="BS11" i="2" s="1"/>
  <c r="BS7" i="2" a="1"/>
  <c r="BS7" i="2" s="1"/>
  <c r="BS10" i="2" s="1"/>
  <c r="BS13" i="2" s="1"/>
  <c r="BS6" i="2" a="1"/>
  <c r="BS6" i="2" s="1"/>
  <c r="BS9" i="2" s="1"/>
  <c r="BS12" i="2" s="1"/>
  <c r="BS18" i="2" l="1"/>
  <c r="BR10" i="2"/>
  <c r="BR13" i="2" s="1"/>
  <c r="BR22" i="2"/>
  <c r="BR24" i="2"/>
  <c r="BR9" i="2"/>
  <c r="BR12" i="2" s="1"/>
  <c r="BR18" i="2"/>
  <c r="BR20" i="2"/>
  <c r="BS24" i="2"/>
  <c r="BS22" i="2"/>
  <c r="BS20" i="2"/>
  <c r="FR18" i="2"/>
  <c r="FR20" i="2"/>
  <c r="FT23" i="2"/>
  <c r="FR24" i="2"/>
  <c r="FT19" i="2"/>
  <c r="FR22" i="2"/>
  <c r="FT16" i="2" a="1"/>
  <c r="FT16" i="2" s="1"/>
  <c r="FU4" i="2"/>
  <c r="FU2" i="2"/>
  <c r="FU3" i="2"/>
  <c r="FS5" i="2" a="1"/>
  <c r="FS5" i="2" s="1"/>
  <c r="FS8" i="2" s="1"/>
  <c r="FS11" i="2" s="1"/>
  <c r="FS6" i="2" a="1"/>
  <c r="FS6" i="2" s="1"/>
  <c r="FS9" i="2" s="1"/>
  <c r="FS12" i="2" s="1"/>
  <c r="FS7" i="2" a="1"/>
  <c r="FS7" i="2" s="1"/>
  <c r="FS10" i="2" s="1"/>
  <c r="FS13" i="2" s="1"/>
  <c r="FW1" i="2"/>
  <c r="FV2" i="2" a="1"/>
  <c r="BT5" i="2" a="1"/>
  <c r="BT5" i="2" s="1"/>
  <c r="BT8" i="2" s="1"/>
  <c r="BT11" i="2" s="1"/>
  <c r="BT6" i="2" a="1"/>
  <c r="BT6" i="2" s="1"/>
  <c r="BT9" i="2" s="1"/>
  <c r="BT12" i="2" s="1"/>
  <c r="BT7" i="2" a="1"/>
  <c r="BT7" i="2" s="1"/>
  <c r="BT10" i="2" s="1"/>
  <c r="BT13" i="2" s="1"/>
  <c r="BU2" i="2"/>
  <c r="BU3" i="2"/>
  <c r="BU19" i="2" s="1"/>
  <c r="BU4" i="2"/>
  <c r="BU23" i="2" s="1"/>
  <c r="BW1" i="2"/>
  <c r="BV2" i="2" a="1"/>
  <c r="BT24" i="2" l="1"/>
  <c r="BU16" i="2" a="1"/>
  <c r="BU16" i="2" s="1"/>
  <c r="BU7" i="2" s="1" a="1"/>
  <c r="BU7" i="2" s="1"/>
  <c r="BT22" i="2"/>
  <c r="BT20" i="2"/>
  <c r="BT18" i="2"/>
  <c r="FU16" i="2" a="1"/>
  <c r="FU16" i="2" s="1"/>
  <c r="FS20" i="2"/>
  <c r="FU23" i="2"/>
  <c r="FV2" i="2"/>
  <c r="FV3" i="2"/>
  <c r="FV4" i="2"/>
  <c r="FT6" i="2" a="1"/>
  <c r="FT6" i="2" s="1"/>
  <c r="FT9" i="2" s="1"/>
  <c r="FT12" i="2" s="1"/>
  <c r="FT7" i="2" a="1"/>
  <c r="FT7" i="2" s="1"/>
  <c r="FT10" i="2" s="1"/>
  <c r="FT13" i="2" s="1"/>
  <c r="FT5" i="2" a="1"/>
  <c r="FT5" i="2" s="1"/>
  <c r="FT8" i="2" s="1"/>
  <c r="FT11" i="2" s="1"/>
  <c r="FX1" i="2"/>
  <c r="FW2" i="2" a="1"/>
  <c r="FS24" i="2"/>
  <c r="FS22" i="2"/>
  <c r="FU19" i="2"/>
  <c r="FS18" i="2"/>
  <c r="BV3" i="2"/>
  <c r="BV19" i="2" s="1"/>
  <c r="BV4" i="2"/>
  <c r="BV23" i="2" s="1"/>
  <c r="BV2" i="2"/>
  <c r="BW2" i="2" a="1"/>
  <c r="BX1" i="2"/>
  <c r="BU5" i="2" l="1" a="1"/>
  <c r="BU5" i="2" s="1"/>
  <c r="BU8" i="2" s="1"/>
  <c r="BU11" i="2" s="1"/>
  <c r="BU6" i="2" a="1"/>
  <c r="BU6" i="2" s="1"/>
  <c r="BU9" i="2" s="1"/>
  <c r="BU12" i="2" s="1"/>
  <c r="BU10" i="2"/>
  <c r="BU13" i="2" s="1"/>
  <c r="BU22" i="2"/>
  <c r="BU24" i="2"/>
  <c r="BV16" i="2" a="1"/>
  <c r="BV16" i="2" s="1"/>
  <c r="BV5" i="2" s="1" a="1"/>
  <c r="BV5" i="2" s="1"/>
  <c r="BV8" i="2" s="1"/>
  <c r="BV11" i="2" s="1"/>
  <c r="FV23" i="2"/>
  <c r="FX2" i="2" a="1"/>
  <c r="FY1" i="2"/>
  <c r="FV16" i="2" a="1"/>
  <c r="FV16" i="2" s="1"/>
  <c r="FT20" i="2"/>
  <c r="FT22" i="2"/>
  <c r="FT18" i="2"/>
  <c r="FT24" i="2"/>
  <c r="FU7" i="2" a="1"/>
  <c r="FU7" i="2" s="1"/>
  <c r="FU10" i="2" s="1"/>
  <c r="FU13" i="2" s="1"/>
  <c r="FU5" i="2" a="1"/>
  <c r="FU5" i="2" s="1"/>
  <c r="FU8" i="2" s="1"/>
  <c r="FU11" i="2" s="1"/>
  <c r="FU6" i="2" a="1"/>
  <c r="FU6" i="2" s="1"/>
  <c r="FU9" i="2" s="1"/>
  <c r="FU12" i="2" s="1"/>
  <c r="FW4" i="2"/>
  <c r="FW2" i="2"/>
  <c r="FW3" i="2"/>
  <c r="FV19" i="2"/>
  <c r="BY1" i="2"/>
  <c r="BX2" i="2" a="1"/>
  <c r="BW2" i="2"/>
  <c r="BW3" i="2"/>
  <c r="BW19" i="2" s="1"/>
  <c r="BW4" i="2"/>
  <c r="BW23" i="2" s="1"/>
  <c r="BW16" i="2" l="1" a="1"/>
  <c r="BW16" i="2" s="1"/>
  <c r="BW7" i="2" s="1" a="1"/>
  <c r="BW7" i="2" s="1"/>
  <c r="BW10" i="2" s="1"/>
  <c r="BW13" i="2" s="1"/>
  <c r="BU20" i="2"/>
  <c r="BU18" i="2"/>
  <c r="BV7" i="2" a="1"/>
  <c r="BV7" i="2" s="1"/>
  <c r="BV6" i="2" a="1"/>
  <c r="BV6" i="2" s="1"/>
  <c r="FU22" i="2"/>
  <c r="FV5" i="2" a="1"/>
  <c r="FV5" i="2" s="1"/>
  <c r="FV8" i="2" s="1"/>
  <c r="FV11" i="2" s="1"/>
  <c r="FV6" i="2" a="1"/>
  <c r="FV6" i="2" s="1"/>
  <c r="FV9" i="2" s="1"/>
  <c r="FV12" i="2" s="1"/>
  <c r="FV7" i="2" a="1"/>
  <c r="FV7" i="2" s="1"/>
  <c r="FV10" i="2" s="1"/>
  <c r="FV13" i="2" s="1"/>
  <c r="FU24" i="2"/>
  <c r="FZ1" i="2"/>
  <c r="FY2" i="2" a="1"/>
  <c r="FX2" i="2"/>
  <c r="FX3" i="2"/>
  <c r="FX4" i="2"/>
  <c r="FW19" i="2"/>
  <c r="FW16" i="2" a="1"/>
  <c r="FW16" i="2" s="1"/>
  <c r="FW23" i="2"/>
  <c r="FU20" i="2"/>
  <c r="FU18" i="2"/>
  <c r="BW6" i="2" a="1"/>
  <c r="BW6" i="2" s="1"/>
  <c r="BW9" i="2" s="1"/>
  <c r="BW12" i="2" s="1"/>
  <c r="BX4" i="2"/>
  <c r="BX23" i="2" s="1"/>
  <c r="BX2" i="2"/>
  <c r="BX3" i="2"/>
  <c r="BX19" i="2" s="1"/>
  <c r="BZ1" i="2"/>
  <c r="BY2" i="2" a="1"/>
  <c r="BX16" i="2" l="1" a="1"/>
  <c r="BX16" i="2" s="1"/>
  <c r="BX6" i="2" s="1" a="1"/>
  <c r="BX6" i="2" s="1"/>
  <c r="BX9" i="2" s="1"/>
  <c r="BX12" i="2" s="1"/>
  <c r="BW5" i="2" a="1"/>
  <c r="BW5" i="2" s="1"/>
  <c r="BW8" i="2" s="1"/>
  <c r="BW11" i="2" s="1"/>
  <c r="BW22" i="2"/>
  <c r="BW24" i="2"/>
  <c r="BW20" i="2"/>
  <c r="BW18" i="2"/>
  <c r="BV9" i="2"/>
  <c r="BV12" i="2" s="1"/>
  <c r="BV20" i="2"/>
  <c r="BV18" i="2"/>
  <c r="BV10" i="2"/>
  <c r="BV13" i="2" s="1"/>
  <c r="BV22" i="2"/>
  <c r="BV24" i="2"/>
  <c r="FX16" i="2" a="1"/>
  <c r="FX16" i="2" s="1"/>
  <c r="FZ2" i="2" a="1"/>
  <c r="GA1" i="2"/>
  <c r="FW6" i="2" a="1"/>
  <c r="FW6" i="2" s="1"/>
  <c r="FW9" i="2" s="1"/>
  <c r="FW12" i="2" s="1"/>
  <c r="FW7" i="2" a="1"/>
  <c r="FW7" i="2" s="1"/>
  <c r="FW10" i="2" s="1"/>
  <c r="FW13" i="2" s="1"/>
  <c r="FW5" i="2" a="1"/>
  <c r="FW5" i="2" s="1"/>
  <c r="FW8" i="2" s="1"/>
  <c r="FW11" i="2" s="1"/>
  <c r="FV20" i="2"/>
  <c r="FX23" i="2"/>
  <c r="FV18" i="2"/>
  <c r="FV22" i="2"/>
  <c r="FX19" i="2"/>
  <c r="FV24" i="2"/>
  <c r="FY4" i="2"/>
  <c r="FY2" i="2"/>
  <c r="FY3" i="2"/>
  <c r="BY2" i="2"/>
  <c r="BY3" i="2"/>
  <c r="BY19" i="2" s="1"/>
  <c r="BY4" i="2"/>
  <c r="BY23" i="2" s="1"/>
  <c r="CA1" i="2"/>
  <c r="BZ2" i="2" a="1"/>
  <c r="BX5" i="2" l="1" a="1"/>
  <c r="BX5" i="2" s="1"/>
  <c r="BX8" i="2" s="1"/>
  <c r="BX11" i="2" s="1"/>
  <c r="BX7" i="2" a="1"/>
  <c r="BX7" i="2" s="1"/>
  <c r="BX10" i="2" s="1"/>
  <c r="BX13" i="2" s="1"/>
  <c r="BX20" i="2"/>
  <c r="BY16" i="2" a="1"/>
  <c r="BY16" i="2" s="1"/>
  <c r="BX18" i="2"/>
  <c r="FW18" i="2"/>
  <c r="FW24" i="2"/>
  <c r="GB1" i="2"/>
  <c r="GB2" i="2" s="1" a="1"/>
  <c r="GA2" i="2" a="1"/>
  <c r="FZ2" i="2"/>
  <c r="FZ3" i="2"/>
  <c r="FZ4" i="2"/>
  <c r="FX6" i="2" a="1"/>
  <c r="FX6" i="2" s="1"/>
  <c r="FX9" i="2" s="1"/>
  <c r="FX12" i="2" s="1"/>
  <c r="FX5" i="2" a="1"/>
  <c r="FX5" i="2" s="1"/>
  <c r="FX8" i="2" s="1"/>
  <c r="FX11" i="2" s="1"/>
  <c r="FX7" i="2" a="1"/>
  <c r="FX7" i="2" s="1"/>
  <c r="FX10" i="2" s="1"/>
  <c r="FX13" i="2" s="1"/>
  <c r="FY19" i="2"/>
  <c r="FY16" i="2" a="1"/>
  <c r="FY16" i="2" s="1"/>
  <c r="FW20" i="2"/>
  <c r="FY23" i="2"/>
  <c r="FW22" i="2"/>
  <c r="BZ3" i="2"/>
  <c r="BZ19" i="2" s="1"/>
  <c r="BZ4" i="2"/>
  <c r="BZ23" i="2" s="1"/>
  <c r="BZ2" i="2"/>
  <c r="BZ16" i="2" s="1" a="1"/>
  <c r="BZ16" i="2" s="1"/>
  <c r="BY5" i="2" a="1"/>
  <c r="BY5" i="2" s="1"/>
  <c r="BY8" i="2" s="1"/>
  <c r="BY11" i="2" s="1"/>
  <c r="BY6" i="2" a="1"/>
  <c r="BY6" i="2" s="1"/>
  <c r="BY9" i="2" s="1"/>
  <c r="BY12" i="2" s="1"/>
  <c r="BY7" i="2" a="1"/>
  <c r="BY7" i="2" s="1"/>
  <c r="BY10" i="2" s="1"/>
  <c r="BY13" i="2" s="1"/>
  <c r="CA2" i="2" a="1"/>
  <c r="CB1" i="2"/>
  <c r="BX22" i="2" l="1"/>
  <c r="BX24" i="2"/>
  <c r="BY20" i="2"/>
  <c r="BY18" i="2"/>
  <c r="BY24" i="2"/>
  <c r="BY22" i="2"/>
  <c r="FZ23" i="2"/>
  <c r="FY5" i="2" a="1"/>
  <c r="FY5" i="2" s="1"/>
  <c r="FY8" i="2" s="1"/>
  <c r="FY11" i="2" s="1"/>
  <c r="FY7" i="2" a="1"/>
  <c r="FY7" i="2" s="1"/>
  <c r="FY10" i="2" s="1"/>
  <c r="FY13" i="2" s="1"/>
  <c r="FY6" i="2" a="1"/>
  <c r="FY6" i="2" s="1"/>
  <c r="FY9" i="2" s="1"/>
  <c r="FY12" i="2" s="1"/>
  <c r="FZ19" i="2"/>
  <c r="FX18" i="2"/>
  <c r="FX20" i="2"/>
  <c r="FX24" i="2"/>
  <c r="FX22" i="2"/>
  <c r="FZ16" i="2" a="1"/>
  <c r="FZ16" i="2" s="1"/>
  <c r="GA4" i="2"/>
  <c r="GA2" i="2"/>
  <c r="GA3" i="2"/>
  <c r="GB2" i="2"/>
  <c r="GB3" i="2"/>
  <c r="GB4" i="2"/>
  <c r="CC1" i="2"/>
  <c r="CB2" i="2" a="1"/>
  <c r="CA3" i="2"/>
  <c r="CA19" i="2" s="1"/>
  <c r="CA4" i="2"/>
  <c r="CA23" i="2" s="1"/>
  <c r="CA2" i="2"/>
  <c r="BZ7" i="2" a="1"/>
  <c r="BZ7" i="2" s="1"/>
  <c r="BZ10" i="2" s="1"/>
  <c r="BZ13" i="2" s="1"/>
  <c r="BZ6" i="2" a="1"/>
  <c r="BZ6" i="2" s="1"/>
  <c r="BZ9" i="2" s="1"/>
  <c r="BZ12" i="2" s="1"/>
  <c r="BZ5" i="2" a="1"/>
  <c r="BZ5" i="2" s="1"/>
  <c r="BZ8" i="2" s="1"/>
  <c r="BZ11" i="2" s="1"/>
  <c r="BZ18" i="2" l="1"/>
  <c r="BZ24" i="2"/>
  <c r="CA16" i="2" a="1"/>
  <c r="CA16" i="2" s="1"/>
  <c r="CA6" i="2" s="1" a="1"/>
  <c r="CA6" i="2" s="1"/>
  <c r="BZ22" i="2"/>
  <c r="BZ20" i="2"/>
  <c r="GB23" i="2"/>
  <c r="FY22" i="2"/>
  <c r="GB19" i="2"/>
  <c r="GB16" i="2" a="1"/>
  <c r="GB16" i="2" s="1"/>
  <c r="FY24" i="2"/>
  <c r="GA19" i="2"/>
  <c r="GA16" i="2" a="1"/>
  <c r="GA16" i="2" s="1"/>
  <c r="GA23" i="2"/>
  <c r="FY18" i="2"/>
  <c r="FZ6" i="2" a="1"/>
  <c r="FZ6" i="2" s="1"/>
  <c r="FZ9" i="2" s="1"/>
  <c r="FZ12" i="2" s="1"/>
  <c r="FZ5" i="2" a="1"/>
  <c r="FZ5" i="2" s="1"/>
  <c r="FZ8" i="2" s="1"/>
  <c r="FZ11" i="2" s="1"/>
  <c r="FZ7" i="2" a="1"/>
  <c r="FZ7" i="2" s="1"/>
  <c r="FZ10" i="2" s="1"/>
  <c r="FZ13" i="2" s="1"/>
  <c r="FY20" i="2"/>
  <c r="CB4" i="2"/>
  <c r="CB23" i="2" s="1"/>
  <c r="CB2" i="2"/>
  <c r="CB3" i="2"/>
  <c r="CB19" i="2" s="1"/>
  <c r="CC2" i="2" a="1"/>
  <c r="CD1" i="2"/>
  <c r="CA9" i="2" l="1"/>
  <c r="CA12" i="2" s="1"/>
  <c r="CA20" i="2"/>
  <c r="CA18" i="2"/>
  <c r="CA5" i="2" a="1"/>
  <c r="CA5" i="2" s="1"/>
  <c r="CA8" i="2" s="1"/>
  <c r="CA11" i="2" s="1"/>
  <c r="CA7" i="2" a="1"/>
  <c r="CA7" i="2" s="1"/>
  <c r="CB16" i="2" a="1"/>
  <c r="CB16" i="2" s="1"/>
  <c r="CB5" i="2" s="1" a="1"/>
  <c r="CB5" i="2" s="1"/>
  <c r="CB8" i="2" s="1"/>
  <c r="CB11" i="2" s="1"/>
  <c r="GA5" i="2" a="1"/>
  <c r="GA5" i="2" s="1"/>
  <c r="GA8" i="2" s="1"/>
  <c r="GA11" i="2" s="1"/>
  <c r="GA7" i="2" a="1"/>
  <c r="GA7" i="2" s="1"/>
  <c r="GA10" i="2" s="1"/>
  <c r="GA13" i="2" s="1"/>
  <c r="GA6" i="2" a="1"/>
  <c r="GA6" i="2" s="1"/>
  <c r="GA9" i="2" s="1"/>
  <c r="GA12" i="2" s="1"/>
  <c r="FZ18" i="2"/>
  <c r="FZ20" i="2"/>
  <c r="FZ24" i="2"/>
  <c r="FZ22" i="2"/>
  <c r="GB6" i="2" a="1"/>
  <c r="GB6" i="2" s="1"/>
  <c r="GB9" i="2" s="1"/>
  <c r="GB12" i="2" s="1"/>
  <c r="GB7" i="2" a="1"/>
  <c r="GB7" i="2" s="1"/>
  <c r="GB10" i="2" s="1"/>
  <c r="GB13" i="2" s="1"/>
  <c r="GB5" i="2" a="1"/>
  <c r="GB5" i="2" s="1"/>
  <c r="GB8" i="2" s="1"/>
  <c r="GB11" i="2" s="1"/>
  <c r="CE1" i="2"/>
  <c r="CD2" i="2" a="1"/>
  <c r="CC4" i="2"/>
  <c r="CC23" i="2" s="1"/>
  <c r="CC3" i="2"/>
  <c r="CC19" i="2" s="1"/>
  <c r="CC2" i="2"/>
  <c r="CB6" i="2" a="1"/>
  <c r="CB6" i="2" s="1"/>
  <c r="CB9" i="2" s="1"/>
  <c r="CB12" i="2" s="1"/>
  <c r="CB7" i="2" a="1"/>
  <c r="CB7" i="2" s="1"/>
  <c r="CB10" i="2" s="1"/>
  <c r="CB13" i="2" s="1"/>
  <c r="CC16" i="2" l="1" a="1"/>
  <c r="CC16" i="2" s="1"/>
  <c r="CC5" i="2" s="1" a="1"/>
  <c r="CC5" i="2" s="1"/>
  <c r="CC8" i="2" s="1"/>
  <c r="CC11" i="2" s="1"/>
  <c r="CB20" i="2"/>
  <c r="CB18" i="2"/>
  <c r="CA10" i="2"/>
  <c r="CA13" i="2" s="1"/>
  <c r="CA22" i="2"/>
  <c r="CA24" i="2"/>
  <c r="CB24" i="2"/>
  <c r="CB22" i="2"/>
  <c r="GB22" i="2"/>
  <c r="GB18" i="2"/>
  <c r="GB24" i="2"/>
  <c r="GA18" i="2"/>
  <c r="GA20" i="2"/>
  <c r="GB20" i="2"/>
  <c r="GA24" i="2"/>
  <c r="GA22" i="2"/>
  <c r="CD3" i="2"/>
  <c r="CD19" i="2" s="1"/>
  <c r="CD4" i="2"/>
  <c r="CD23" i="2" s="1"/>
  <c r="CD2" i="2"/>
  <c r="CD16" i="2" s="1" a="1"/>
  <c r="CD16" i="2" s="1"/>
  <c r="CF1" i="2"/>
  <c r="CE2" i="2" a="1"/>
  <c r="CC7" i="2" l="1" a="1"/>
  <c r="CC7" i="2" s="1"/>
  <c r="CC6" i="2" a="1"/>
  <c r="CC6" i="2" s="1"/>
  <c r="CE2" i="2"/>
  <c r="CE16" i="2" s="1" a="1"/>
  <c r="CE16" i="2" s="1"/>
  <c r="CE3" i="2"/>
  <c r="CE19" i="2" s="1"/>
  <c r="CE4" i="2"/>
  <c r="CE23" i="2" s="1"/>
  <c r="CF2" i="2" a="1"/>
  <c r="CG1" i="2"/>
  <c r="CD5" i="2" a="1"/>
  <c r="CD5" i="2" s="1"/>
  <c r="CD8" i="2" s="1"/>
  <c r="CD11" i="2" s="1"/>
  <c r="CD7" i="2" a="1"/>
  <c r="CD7" i="2" s="1"/>
  <c r="CD10" i="2" s="1"/>
  <c r="CD13" i="2" s="1"/>
  <c r="CD6" i="2" a="1"/>
  <c r="CD6" i="2" s="1"/>
  <c r="CD9" i="2" s="1"/>
  <c r="CD12" i="2" s="1"/>
  <c r="CD24" i="2" l="1"/>
  <c r="CD22" i="2"/>
  <c r="CC9" i="2"/>
  <c r="CC12" i="2" s="1"/>
  <c r="CC18" i="2"/>
  <c r="CC20" i="2"/>
  <c r="CC10" i="2"/>
  <c r="CC13" i="2" s="1"/>
  <c r="CC24" i="2"/>
  <c r="CC22" i="2"/>
  <c r="CD20" i="2"/>
  <c r="CD18" i="2"/>
  <c r="CG2" i="2" a="1"/>
  <c r="CH1" i="2"/>
  <c r="CF4" i="2"/>
  <c r="CF23" i="2" s="1"/>
  <c r="CF2" i="2"/>
  <c r="CF16" i="2" s="1" a="1"/>
  <c r="CF16" i="2" s="1"/>
  <c r="CF3" i="2"/>
  <c r="CF19" i="2" s="1"/>
  <c r="CE5" i="2" a="1"/>
  <c r="CE5" i="2" s="1"/>
  <c r="CE8" i="2" s="1"/>
  <c r="CE11" i="2" s="1"/>
  <c r="CE6" i="2" a="1"/>
  <c r="CE6" i="2" s="1"/>
  <c r="CE9" i="2" s="1"/>
  <c r="CE12" i="2" s="1"/>
  <c r="CE7" i="2" a="1"/>
  <c r="CE7" i="2" s="1"/>
  <c r="CE10" i="2" s="1"/>
  <c r="CE13" i="2" s="1"/>
  <c r="CE20" i="2" l="1"/>
  <c r="CE18" i="2"/>
  <c r="CE24" i="2"/>
  <c r="CE22" i="2"/>
  <c r="CG2" i="2"/>
  <c r="CG3" i="2"/>
  <c r="CG19" i="2" s="1"/>
  <c r="CG4" i="2"/>
  <c r="CG23" i="2" s="1"/>
  <c r="CF6" i="2" a="1"/>
  <c r="CF6" i="2" s="1"/>
  <c r="CF9" i="2" s="1"/>
  <c r="CF12" i="2" s="1"/>
  <c r="CF5" i="2" a="1"/>
  <c r="CF5" i="2" s="1"/>
  <c r="CF8" i="2" s="1"/>
  <c r="CF11" i="2" s="1"/>
  <c r="CF7" i="2" a="1"/>
  <c r="CF7" i="2" s="1"/>
  <c r="CF10" i="2" s="1"/>
  <c r="CF13" i="2" s="1"/>
  <c r="CI1" i="2"/>
  <c r="CH2" i="2" a="1"/>
  <c r="CF18" i="2" l="1"/>
  <c r="CF22" i="2"/>
  <c r="CF20" i="2"/>
  <c r="CF24" i="2"/>
  <c r="CH3" i="2"/>
  <c r="CH19" i="2" s="1"/>
  <c r="CH4" i="2"/>
  <c r="CH23" i="2" s="1"/>
  <c r="CH2" i="2"/>
  <c r="CI2" i="2" a="1"/>
  <c r="CJ1" i="2"/>
  <c r="CG16" i="2" a="1"/>
  <c r="CG16" i="2" s="1"/>
  <c r="CG5" i="2" l="1" a="1"/>
  <c r="CG5" i="2" s="1"/>
  <c r="CG8" i="2" s="1"/>
  <c r="CG11" i="2" s="1"/>
  <c r="CG7" i="2" a="1"/>
  <c r="CG7" i="2" s="1"/>
  <c r="CG6" i="2" a="1"/>
  <c r="CG6" i="2" s="1"/>
  <c r="CK1" i="2"/>
  <c r="CJ2" i="2" a="1"/>
  <c r="CH16" i="2" a="1"/>
  <c r="CH16" i="2" s="1"/>
  <c r="CI3" i="2"/>
  <c r="CI19" i="2" s="1"/>
  <c r="CI4" i="2"/>
  <c r="CI23" i="2" s="1"/>
  <c r="CI2" i="2"/>
  <c r="CI16" i="2" s="1" a="1"/>
  <c r="CI16" i="2" s="1"/>
  <c r="CG9" i="2" l="1"/>
  <c r="CG12" i="2" s="1"/>
  <c r="CG18" i="2"/>
  <c r="CG20" i="2"/>
  <c r="CG10" i="2"/>
  <c r="CG13" i="2" s="1"/>
  <c r="CG24" i="2"/>
  <c r="CG22" i="2"/>
  <c r="CH6" i="2" a="1"/>
  <c r="CH6" i="2" s="1"/>
  <c r="CH7" i="2" a="1"/>
  <c r="CH7" i="2" s="1"/>
  <c r="CH5" i="2" a="1"/>
  <c r="CH5" i="2" s="1"/>
  <c r="CH8" i="2" s="1"/>
  <c r="CH11" i="2" s="1"/>
  <c r="CJ4" i="2"/>
  <c r="CJ23" i="2" s="1"/>
  <c r="CJ2" i="2"/>
  <c r="CJ3" i="2"/>
  <c r="CJ19" i="2" s="1"/>
  <c r="CK2" i="2" a="1"/>
  <c r="CL1" i="2"/>
  <c r="CI5" i="2" a="1"/>
  <c r="CI5" i="2" s="1"/>
  <c r="CI8" i="2" s="1"/>
  <c r="CI11" i="2" s="1"/>
  <c r="CI6" i="2" a="1"/>
  <c r="CI6" i="2" s="1"/>
  <c r="CI9" i="2" s="1"/>
  <c r="CI12" i="2" s="1"/>
  <c r="CI7" i="2" a="1"/>
  <c r="CI7" i="2" s="1"/>
  <c r="CI10" i="2" s="1"/>
  <c r="CI13" i="2" s="1"/>
  <c r="CI20" i="2" l="1"/>
  <c r="CI24" i="2"/>
  <c r="CI18" i="2"/>
  <c r="CJ16" i="2" a="1"/>
  <c r="CJ16" i="2" s="1"/>
  <c r="CJ5" i="2" s="1" a="1"/>
  <c r="CJ5" i="2" s="1"/>
  <c r="CJ8" i="2" s="1"/>
  <c r="CJ11" i="2" s="1"/>
  <c r="CI22" i="2"/>
  <c r="CH9" i="2"/>
  <c r="CH12" i="2" s="1"/>
  <c r="CH18" i="2"/>
  <c r="CH20" i="2"/>
  <c r="CH10" i="2"/>
  <c r="CH13" i="2" s="1"/>
  <c r="CH24" i="2"/>
  <c r="CH22" i="2"/>
  <c r="CM1" i="2"/>
  <c r="CL2" i="2" a="1"/>
  <c r="CK2" i="2"/>
  <c r="CK16" i="2" s="1" a="1"/>
  <c r="CK16" i="2" s="1"/>
  <c r="CK3" i="2"/>
  <c r="CK19" i="2" s="1"/>
  <c r="CK4" i="2"/>
  <c r="CK23" i="2" s="1"/>
  <c r="CJ6" i="2" l="1" a="1"/>
  <c r="CJ6" i="2" s="1"/>
  <c r="CJ7" i="2" a="1"/>
  <c r="CJ7" i="2" s="1"/>
  <c r="CM2" i="2" a="1"/>
  <c r="CN1" i="2"/>
  <c r="CK7" i="2" a="1"/>
  <c r="CK7" i="2" s="1"/>
  <c r="CK10" i="2" s="1"/>
  <c r="CK13" i="2" s="1"/>
  <c r="CK5" i="2" a="1"/>
  <c r="CK5" i="2" s="1"/>
  <c r="CK8" i="2" s="1"/>
  <c r="CK11" i="2" s="1"/>
  <c r="CK6" i="2" a="1"/>
  <c r="CK6" i="2" s="1"/>
  <c r="CK9" i="2" s="1"/>
  <c r="CK12" i="2" s="1"/>
  <c r="CL4" i="2"/>
  <c r="CL23" i="2" s="1"/>
  <c r="CL2" i="2"/>
  <c r="CL3" i="2"/>
  <c r="CL19" i="2" s="1"/>
  <c r="CJ9" i="2" l="1"/>
  <c r="CJ12" i="2" s="1"/>
  <c r="CJ20" i="2"/>
  <c r="CJ18" i="2"/>
  <c r="CK22" i="2"/>
  <c r="CJ10" i="2"/>
  <c r="CJ13" i="2" s="1"/>
  <c r="CJ22" i="2"/>
  <c r="CJ24" i="2"/>
  <c r="CK20" i="2"/>
  <c r="CK18" i="2"/>
  <c r="CK24" i="2"/>
  <c r="CM3" i="2"/>
  <c r="CM19" i="2" s="1"/>
  <c r="CM4" i="2"/>
  <c r="CM23" i="2" s="1"/>
  <c r="CM2" i="2"/>
  <c r="CM16" i="2" s="1" a="1"/>
  <c r="CM16" i="2" s="1"/>
  <c r="CO1" i="2"/>
  <c r="CN2" i="2" a="1"/>
  <c r="CL16" i="2" a="1"/>
  <c r="CL16" i="2" s="1"/>
  <c r="CL6" i="2" l="1" a="1"/>
  <c r="CL6" i="2" s="1"/>
  <c r="CL5" i="2" a="1"/>
  <c r="CL5" i="2" s="1"/>
  <c r="CL8" i="2" s="1"/>
  <c r="CL11" i="2" s="1"/>
  <c r="CL7" i="2" a="1"/>
  <c r="CL7" i="2" s="1"/>
  <c r="CN4" i="2"/>
  <c r="CN23" i="2" s="1"/>
  <c r="CN2" i="2"/>
  <c r="CN16" i="2" s="1" a="1"/>
  <c r="CN16" i="2" s="1"/>
  <c r="CN3" i="2"/>
  <c r="CN19" i="2" s="1"/>
  <c r="CP1" i="2"/>
  <c r="CO2" i="2" a="1"/>
  <c r="CM7" i="2" a="1"/>
  <c r="CM7" i="2" s="1"/>
  <c r="CM10" i="2" s="1"/>
  <c r="CM13" i="2" s="1"/>
  <c r="CM6" i="2" a="1"/>
  <c r="CM6" i="2" s="1"/>
  <c r="CM9" i="2" s="1"/>
  <c r="CM12" i="2" s="1"/>
  <c r="CM5" i="2" a="1"/>
  <c r="CM5" i="2" s="1"/>
  <c r="CM8" i="2" s="1"/>
  <c r="CM11" i="2" s="1"/>
  <c r="CM22" i="2" l="1"/>
  <c r="CL9" i="2"/>
  <c r="CL12" i="2" s="1"/>
  <c r="CL18" i="2"/>
  <c r="CL20" i="2"/>
  <c r="CM18" i="2"/>
  <c r="CM20" i="2"/>
  <c r="CM24" i="2"/>
  <c r="CL10" i="2"/>
  <c r="CL13" i="2" s="1"/>
  <c r="CL22" i="2"/>
  <c r="CL24" i="2"/>
  <c r="CQ1" i="2"/>
  <c r="CP2" i="2" a="1"/>
  <c r="CO2" i="2"/>
  <c r="CO16" i="2" s="1" a="1"/>
  <c r="CO16" i="2" s="1"/>
  <c r="CO3" i="2"/>
  <c r="CO19" i="2" s="1"/>
  <c r="CO4" i="2"/>
  <c r="CO23" i="2" s="1"/>
  <c r="CN6" i="2" a="1"/>
  <c r="CN6" i="2" s="1"/>
  <c r="CN9" i="2" s="1"/>
  <c r="CN12" i="2" s="1"/>
  <c r="CN7" i="2" a="1"/>
  <c r="CN7" i="2" s="1"/>
  <c r="CN10" i="2" s="1"/>
  <c r="CN13" i="2" s="1"/>
  <c r="CN5" i="2" a="1"/>
  <c r="CN5" i="2" s="1"/>
  <c r="CN8" i="2" s="1"/>
  <c r="CN11" i="2" s="1"/>
  <c r="CN24" i="2" l="1"/>
  <c r="CN20" i="2"/>
  <c r="CN22" i="2"/>
  <c r="CN18" i="2"/>
  <c r="CP2" i="2"/>
  <c r="CP3" i="2"/>
  <c r="CP19" i="2" s="1"/>
  <c r="CP4" i="2"/>
  <c r="CP23" i="2" s="1"/>
  <c r="CO5" i="2" a="1"/>
  <c r="CO5" i="2" s="1"/>
  <c r="CO8" i="2" s="1"/>
  <c r="CO11" i="2" s="1"/>
  <c r="CO7" i="2" a="1"/>
  <c r="CO7" i="2" s="1"/>
  <c r="CO10" i="2" s="1"/>
  <c r="CO13" i="2" s="1"/>
  <c r="CO6" i="2" a="1"/>
  <c r="CO6" i="2" s="1"/>
  <c r="CO9" i="2" s="1"/>
  <c r="CO12" i="2" s="1"/>
  <c r="CQ2" i="2" a="1"/>
  <c r="CR1" i="2"/>
  <c r="CO20" i="2" l="1"/>
  <c r="CO24" i="2"/>
  <c r="CP16" i="2" a="1"/>
  <c r="CP16" i="2" s="1"/>
  <c r="CP5" i="2" s="1" a="1"/>
  <c r="CP5" i="2" s="1"/>
  <c r="CP8" i="2" s="1"/>
  <c r="CP11" i="2" s="1"/>
  <c r="CO22" i="2"/>
  <c r="CO18" i="2"/>
  <c r="CS1" i="2"/>
  <c r="CR2" i="2" a="1"/>
  <c r="CQ3" i="2"/>
  <c r="CQ19" i="2" s="1"/>
  <c r="CQ2" i="2"/>
  <c r="CQ4" i="2"/>
  <c r="CQ23" i="2" s="1"/>
  <c r="CP6" i="2" l="1" a="1"/>
  <c r="CP6" i="2" s="1"/>
  <c r="CP7" i="2" a="1"/>
  <c r="CP7" i="2" s="1"/>
  <c r="CQ16" i="2" a="1"/>
  <c r="CQ16" i="2" s="1"/>
  <c r="CQ7" i="2" s="1" a="1"/>
  <c r="CQ7" i="2" s="1"/>
  <c r="CR2" i="2"/>
  <c r="CR16" i="2" s="1" a="1"/>
  <c r="CR16" i="2" s="1"/>
  <c r="CR3" i="2"/>
  <c r="CR19" i="2" s="1"/>
  <c r="CR4" i="2"/>
  <c r="CR23" i="2" s="1"/>
  <c r="CS2" i="2" a="1"/>
  <c r="CT1" i="2"/>
  <c r="CQ5" i="2" l="1" a="1"/>
  <c r="CQ5" i="2" s="1"/>
  <c r="CQ8" i="2" s="1"/>
  <c r="CQ11" i="2" s="1"/>
  <c r="CQ10" i="2"/>
  <c r="CQ13" i="2" s="1"/>
  <c r="CQ22" i="2"/>
  <c r="CQ24" i="2"/>
  <c r="CP9" i="2"/>
  <c r="CP12" i="2" s="1"/>
  <c r="CP18" i="2"/>
  <c r="CP20" i="2"/>
  <c r="CQ6" i="2" a="1"/>
  <c r="CQ6" i="2" s="1"/>
  <c r="CP10" i="2"/>
  <c r="CP13" i="2" s="1"/>
  <c r="CP22" i="2"/>
  <c r="CP24" i="2"/>
  <c r="CU1" i="2"/>
  <c r="CT2" i="2" a="1"/>
  <c r="CS2" i="2"/>
  <c r="CS3" i="2"/>
  <c r="CS19" i="2" s="1"/>
  <c r="CS4" i="2"/>
  <c r="CS23" i="2" s="1"/>
  <c r="CR5" i="2" a="1"/>
  <c r="CR5" i="2" s="1"/>
  <c r="CR8" i="2" s="1"/>
  <c r="CR11" i="2" s="1"/>
  <c r="CR6" i="2" a="1"/>
  <c r="CR6" i="2" s="1"/>
  <c r="CR9" i="2" s="1"/>
  <c r="CR12" i="2" s="1"/>
  <c r="CR7" i="2" a="1"/>
  <c r="CR7" i="2" s="1"/>
  <c r="CR10" i="2" s="1"/>
  <c r="CR13" i="2" s="1"/>
  <c r="CS16" i="2" l="1" a="1"/>
  <c r="CS16" i="2" s="1"/>
  <c r="CS7" i="2" s="1" a="1"/>
  <c r="CS7" i="2" s="1"/>
  <c r="CS10" i="2" s="1"/>
  <c r="CS13" i="2" s="1"/>
  <c r="CR22" i="2"/>
  <c r="CQ9" i="2"/>
  <c r="CQ12" i="2" s="1"/>
  <c r="CQ20" i="2"/>
  <c r="CQ18" i="2"/>
  <c r="CR20" i="2"/>
  <c r="CR18" i="2"/>
  <c r="CR24" i="2"/>
  <c r="CT4" i="2"/>
  <c r="CT23" i="2" s="1"/>
  <c r="CT2" i="2"/>
  <c r="CT16" i="2" s="1" a="1"/>
  <c r="CT16" i="2" s="1"/>
  <c r="CT3" i="2"/>
  <c r="CT19" i="2" s="1"/>
  <c r="CU2" i="2" a="1"/>
  <c r="CV1" i="2"/>
  <c r="CS5" i="2" l="1" a="1"/>
  <c r="CS5" i="2" s="1"/>
  <c r="CS8" i="2" s="1"/>
  <c r="CS11" i="2" s="1"/>
  <c r="CS6" i="2" a="1"/>
  <c r="CS6" i="2" s="1"/>
  <c r="CS9" i="2" s="1"/>
  <c r="CS12" i="2" s="1"/>
  <c r="CS24" i="2"/>
  <c r="CS22" i="2"/>
  <c r="CV2" i="2" a="1"/>
  <c r="CW1" i="2"/>
  <c r="CU2" i="2"/>
  <c r="CU3" i="2"/>
  <c r="CU19" i="2" s="1"/>
  <c r="CU4" i="2"/>
  <c r="CU23" i="2" s="1"/>
  <c r="CT7" i="2" a="1"/>
  <c r="CT7" i="2" s="1"/>
  <c r="CT10" i="2" s="1"/>
  <c r="CT13" i="2" s="1"/>
  <c r="CT5" i="2" a="1"/>
  <c r="CT5" i="2" s="1"/>
  <c r="CT8" i="2" s="1"/>
  <c r="CT11" i="2" s="1"/>
  <c r="CT6" i="2" a="1"/>
  <c r="CT6" i="2" s="1"/>
  <c r="CT9" i="2" s="1"/>
  <c r="CT12" i="2" s="1"/>
  <c r="CS20" i="2" l="1"/>
  <c r="CU16" i="2" a="1"/>
  <c r="CU16" i="2" s="1"/>
  <c r="CU7" i="2" s="1" a="1"/>
  <c r="CU7" i="2" s="1"/>
  <c r="CU10" i="2" s="1"/>
  <c r="CU13" i="2" s="1"/>
  <c r="CS18" i="2"/>
  <c r="CT20" i="2"/>
  <c r="CT18" i="2"/>
  <c r="CT24" i="2"/>
  <c r="CT22" i="2"/>
  <c r="CX1" i="2"/>
  <c r="CW2" i="2" a="1"/>
  <c r="CV2" i="2"/>
  <c r="CV16" i="2" s="1" a="1"/>
  <c r="CV16" i="2" s="1"/>
  <c r="CV3" i="2"/>
  <c r="CV19" i="2" s="1"/>
  <c r="CV4" i="2"/>
  <c r="CV23" i="2" s="1"/>
  <c r="CU5" i="2" l="1" a="1"/>
  <c r="CU5" i="2" s="1"/>
  <c r="CU8" i="2" s="1"/>
  <c r="CU11" i="2" s="1"/>
  <c r="CU6" i="2" a="1"/>
  <c r="CU6" i="2" s="1"/>
  <c r="CU9" i="2" s="1"/>
  <c r="CU12" i="2" s="1"/>
  <c r="CU24" i="2"/>
  <c r="CU22" i="2"/>
  <c r="CV6" i="2" a="1"/>
  <c r="CV6" i="2" s="1"/>
  <c r="CV9" i="2" s="1"/>
  <c r="CV12" i="2" s="1"/>
  <c r="CV7" i="2" a="1"/>
  <c r="CV7" i="2" s="1"/>
  <c r="CV10" i="2" s="1"/>
  <c r="CV13" i="2" s="1"/>
  <c r="CV5" i="2" a="1"/>
  <c r="CV5" i="2" s="1"/>
  <c r="CV8" i="2" s="1"/>
  <c r="CV11" i="2" s="1"/>
  <c r="CW2" i="2"/>
  <c r="CW3" i="2"/>
  <c r="CW19" i="2" s="1"/>
  <c r="CW4" i="2"/>
  <c r="CW23" i="2" s="1"/>
  <c r="CX2" i="2" a="1"/>
  <c r="CY1" i="2"/>
  <c r="CY2" i="2" s="1" a="1"/>
  <c r="CW16" i="2" l="1" a="1"/>
  <c r="CW16" i="2" s="1"/>
  <c r="CW6" i="2" s="1" a="1"/>
  <c r="CW6" i="2" s="1"/>
  <c r="CW9" i="2" s="1"/>
  <c r="CW12" i="2" s="1"/>
  <c r="CU18" i="2"/>
  <c r="CU20" i="2"/>
  <c r="CV20" i="2"/>
  <c r="CV18" i="2"/>
  <c r="CV24" i="2"/>
  <c r="CV22" i="2"/>
  <c r="CX2" i="2"/>
  <c r="CX16" i="2" s="1" a="1"/>
  <c r="CX16" i="2" s="1"/>
  <c r="CX4" i="2"/>
  <c r="CX23" i="2" s="1"/>
  <c r="CX3" i="2"/>
  <c r="CX19" i="2" s="1"/>
  <c r="CY4" i="2"/>
  <c r="CY23" i="2" s="1"/>
  <c r="CY2" i="2"/>
  <c r="CY3" i="2"/>
  <c r="CY19" i="2" s="1"/>
  <c r="CW7" i="2" l="1" a="1"/>
  <c r="CW7" i="2" s="1"/>
  <c r="CW10" i="2" s="1"/>
  <c r="CW13" i="2" s="1"/>
  <c r="CW5" i="2" a="1"/>
  <c r="CW5" i="2" s="1"/>
  <c r="CW8" i="2" s="1"/>
  <c r="CW11" i="2" s="1"/>
  <c r="CW20" i="2"/>
  <c r="CW18" i="2"/>
  <c r="CY16" i="2" a="1"/>
  <c r="CY16" i="2" s="1"/>
  <c r="CX5" i="2" a="1"/>
  <c r="CX5" i="2" s="1"/>
  <c r="CX8" i="2" s="1"/>
  <c r="CX11" i="2" s="1"/>
  <c r="CX6" i="2" a="1"/>
  <c r="CX6" i="2" s="1"/>
  <c r="CX9" i="2" s="1"/>
  <c r="CX12" i="2" s="1"/>
  <c r="CX7" i="2" a="1"/>
  <c r="CX7" i="2" s="1"/>
  <c r="CX10" i="2" s="1"/>
  <c r="CX13" i="2" s="1"/>
  <c r="CW22" i="2" l="1"/>
  <c r="CW24" i="2"/>
  <c r="CX20" i="2"/>
  <c r="CX18" i="2"/>
  <c r="CX24" i="2"/>
  <c r="CX22" i="2"/>
  <c r="CY5" i="2" a="1"/>
  <c r="CY5" i="2" s="1"/>
  <c r="CY8" i="2" s="1"/>
  <c r="CY11" i="2" s="1"/>
  <c r="CY6" i="2" a="1"/>
  <c r="CY6" i="2" s="1"/>
  <c r="CY7" i="2" a="1"/>
  <c r="CY7" i="2" s="1"/>
  <c r="CY10" i="2" l="1"/>
  <c r="CY13" i="2" s="1"/>
  <c r="CY24" i="2"/>
  <c r="CY22" i="2"/>
  <c r="CY9" i="2"/>
  <c r="CY12" i="2" s="1"/>
  <c r="CY18" i="2"/>
  <c r="CY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<sst xmlns="http://schemas.openxmlformats.org/spreadsheetml/2006/main" count="288" uniqueCount="218">
  <si>
    <t>Country</t>
  </si>
  <si>
    <t>Data (2019, in mln)</t>
  </si>
  <si>
    <t>Log data</t>
  </si>
  <si>
    <t>Real GDP</t>
  </si>
  <si>
    <t>Population</t>
  </si>
  <si>
    <t>Capital stock</t>
  </si>
  <si>
    <t>Constant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</si>
  <si>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</si>
  <si>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</si>
  <si>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</si>
  <si>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</si>
  <si>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</si>
  <si>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</si>
  <si>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</si>
  <si>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</si>
  <si>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</si>
  <si>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</si>
  <si>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</si>
  <si>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</si>
  <si>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</si>
  <si>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</si>
  <si>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</si>
  <si>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</si>
  <si>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</si>
  <si>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</si>
  <si>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</si>
  <si>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</si>
  <si>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</si>
  <si>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</si>
  <si>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</si>
  <si>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</si>
  <si>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</si>
  <si>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</si>
  <si>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</si>
  <si>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</si>
  <si>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</si>
  <si>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</si>
  <si>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</si>
  <si>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</si>
  <si>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</si>
  <si>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</si>
  <si>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</si>
  <si>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</si>
  <si>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</si>
  <si>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</si>
  <si>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</si>
  <si>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</si>
  <si>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</si>
  <si>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</si>
  <si>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</si>
  <si>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</si>
  <si>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</si>
  <si>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</si>
  <si>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</si>
  <si>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</si>
  <si>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</si>
  <si>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</si>
  <si>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</si>
  <si>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</si>
  <si>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</si>
  <si>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</si>
  <si>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</si>
  <si>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</si>
  <si>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</si>
  <si>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</si>
  <si>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</si>
  <si>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</si>
  <si>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</si>
  <si>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</si>
  <si>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</si>
  <si>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</si>
  <si>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</si>
  <si>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</si>
  <si>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</si>
  <si>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</si>
  <si>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</si>
  <si>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</si>
  <si>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</si>
  <si>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</si>
  <si>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</si>
  <si>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</si>
  <si>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</si>
  <si>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</si>
  <si>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</si>
  <si>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</si>
  <si>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</si>
  <si>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</si>
  <si>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</si>
  <si>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</si>
  <si>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</si>
  <si>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</si>
  <si>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</si>
  <si>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</si>
  <si>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</si>
  <si>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</si>
  <si>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</si>
  <si>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</si>
  <si>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</si>
  <si>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</si>
  <si>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</si>
  <si>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</si>
  <si>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</si>
  <si>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</si>
  <si>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</si>
  <si>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</si>
  <si>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</si>
  <si>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</si>
  <si>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</si>
  <si>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</si>
  <si>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</si>
  <si>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</si>
  <si>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</si>
  <si>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</si>
  <si>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</si>
  <si>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</si>
  <si>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</si>
  <si>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</si>
  <si>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</si>
  <si>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</si>
  <si>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</si>
  <si>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</si>
  <si>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</si>
  <si>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</si>
  <si>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</si>
  <si>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</si>
  <si>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</si>
  <si>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</si>
  <si>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</si>
  <si>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</si>
  <si>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</si>
  <si>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</si>
  <si>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</si>
  <si>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</si>
  <si>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</si>
  <si>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</si>
  <si>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</si>
  <si>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</si>
  <si>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</si>
  <si>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</si>
  <si>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</si>
  <si>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</si>
  <si>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</si>
  <si>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</si>
  <si>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</si>
  <si>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</si>
  <si>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</si>
  <si>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</si>
  <si>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</si>
  <si>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</si>
  <si>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</si>
  <si>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</si>
  <si>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</si>
  <si>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</si>
  <si>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</si>
  <si>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</si>
  <si>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</si>
  <si>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</si>
  <si>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</si>
  <si>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</si>
  <si>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</si>
  <si>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</si>
  <si>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</si>
  <si>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</si>
  <si>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</si>
  <si>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</si>
  <si>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</si>
  <si>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</si>
  <si>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</si>
  <si>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</si>
  <si>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</si>
  <si>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</si>
  <si>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</si>
  <si>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</si>
  <si>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</si>
  <si>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</si>
  <si>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</si>
  <si>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</si>
  <si>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</si>
  <si>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</si>
  <si>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</si>
  <si>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</si>
  <si>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</si>
  <si>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 Nam</t>
  </si>
  <si>
    <t>Yemen</t>
  </si>
  <si>
    <t>South Africa</t>
  </si>
  <si>
    <t>Zambia</t>
  </si>
  <si>
    <t>Zimbabwe</t>
  </si>
  <si>
    <t>k</t>
  </si>
  <si>
    <t>Identity matrix (I)</t>
  </si>
  <si>
    <t>OLS regression:</t>
  </si>
  <si>
    <t>OLS</t>
  </si>
  <si>
    <t>Ridge</t>
  </si>
  <si>
    <t>Ridge regression: proposed by Hoerl and Kennard (1970)</t>
  </si>
  <si>
    <t>Z matrix</t>
  </si>
  <si>
    <t>Ridge regression</t>
  </si>
  <si>
    <t>OLS regression</t>
  </si>
  <si>
    <t>Coefficient</t>
  </si>
  <si>
    <t>Standard error</t>
  </si>
  <si>
    <t>p-value</t>
  </si>
  <si>
    <t>t-stat</t>
  </si>
  <si>
    <t>Predicted</t>
  </si>
  <si>
    <t>Residuals</t>
  </si>
  <si>
    <t>Error</t>
  </si>
  <si>
    <t>D.F.</t>
  </si>
  <si>
    <t>Covariance matrix (OLS)</t>
  </si>
  <si>
    <t>Covariance matrix (Ridge)</t>
  </si>
  <si>
    <t>Coeffs</t>
  </si>
  <si>
    <t>Std errors</t>
  </si>
  <si>
    <t>t statistic</t>
  </si>
  <si>
    <t>p value</t>
  </si>
  <si>
    <t>Lower CI</t>
  </si>
  <si>
    <t>Upper CI</t>
  </si>
  <si>
    <t>Optimal k</t>
  </si>
  <si>
    <t>Hoerl, Kennard, and Baldwin (1975):</t>
  </si>
  <si>
    <t>XOM</t>
  </si>
  <si>
    <t>Market</t>
  </si>
  <si>
    <t>Oil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</si>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</sst>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Ridge_additional!$B$2</c:f>
              <c:strCache>
                <c:ptCount val="1"/>
                <c:pt idx="0">
                  <c:v>Constant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Ridge_additional!$C$1:$GU$1</c:f>
              <c:numCache>
                <c:formatCode>General</c:formatCode>
                <c:ptCount val="201"/>
                <c:pt idx="0" formatCode="0.0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Ridge_additional!$C$2:$GU$2</c:f>
              <c:numCache>
                <c:formatCode>0.0000</c:formatCode>
                <c:ptCount val="201"/>
                <c:pt idx="0">
                  <c:v>0.62558597632175861</c:v>
                </c:pt>
                <c:pt idx="1">
                  <c:v>0.62335017420332406</c:v>
                </c:pt>
                <c:pt idx="2">
                  <c:v>0.62113206274159438</c:v>
                </c:pt>
                <c:pt idx="3">
                  <c:v>0.61893143280121876</c:v>
                </c:pt>
                <c:pt idx="4">
                  <c:v>0.61674807853080438</c:v>
                </c:pt>
                <c:pt idx="5">
                  <c:v>0.61458179729743279</c:v>
                </c:pt>
                <c:pt idx="6">
                  <c:v>0.61243238962561009</c:v>
                </c:pt>
                <c:pt idx="7">
                  <c:v>0.61029965913553497</c:v>
                </c:pt>
                <c:pt idx="8">
                  <c:v>0.60818341248204888</c:v>
                </c:pt>
                <c:pt idx="9">
                  <c:v>0.6060834592979063</c:v>
                </c:pt>
                <c:pt idx="10">
                  <c:v>0.6039996121353397</c:v>
                </c:pt>
                <c:pt idx="11">
                  <c:v>0.60193168641160355</c:v>
                </c:pt>
                <c:pt idx="12">
                  <c:v>0.59987950035372251</c:v>
                </c:pt>
                <c:pt idx="13">
                  <c:v>0.59784287494449018</c:v>
                </c:pt>
                <c:pt idx="14">
                  <c:v>0.59582163387153741</c:v>
                </c:pt>
                <c:pt idx="15">
                  <c:v>0.59381560347719642</c:v>
                </c:pt>
                <c:pt idx="16">
                  <c:v>0.5918246127060911</c:v>
                </c:pt>
                <c:pt idx="17">
                  <c:v>0.58984849305863918</c:v>
                </c:pt>
                <c:pt idx="18">
                  <c:v>0.58788707854375843</c:v>
                </c:pt>
                <c:pt idx="19">
                  <c:v>0.58594020563054983</c:v>
                </c:pt>
                <c:pt idx="20">
                  <c:v>0.58400771320464173</c:v>
                </c:pt>
                <c:pt idx="21">
                  <c:v>0.5820894425220331</c:v>
                </c:pt>
                <c:pt idx="22">
                  <c:v>0.58018523716793879</c:v>
                </c:pt>
                <c:pt idx="23">
                  <c:v>0.57829494301245177</c:v>
                </c:pt>
                <c:pt idx="24">
                  <c:v>0.57641840816847889</c:v>
                </c:pt>
                <c:pt idx="25">
                  <c:v>0.57455548295320114</c:v>
                </c:pt>
                <c:pt idx="26">
                  <c:v>0.57270601984714631</c:v>
                </c:pt>
                <c:pt idx="27">
                  <c:v>0.57086987345428497</c:v>
                </c:pt>
                <c:pt idx="28">
                  <c:v>0.56904690046565065</c:v>
                </c:pt>
                <c:pt idx="29">
                  <c:v>0.56723695962057263</c:v>
                </c:pt>
                <c:pt idx="30">
                  <c:v>0.56543991167154672</c:v>
                </c:pt>
                <c:pt idx="31">
                  <c:v>0.56365561934705966</c:v>
                </c:pt>
                <c:pt idx="32">
                  <c:v>0.5618839473186199</c:v>
                </c:pt>
                <c:pt idx="33">
                  <c:v>0.5601247621634684</c:v>
                </c:pt>
                <c:pt idx="34">
                  <c:v>0.55837793233513366</c:v>
                </c:pt>
                <c:pt idx="35">
                  <c:v>0.55664332812625616</c:v>
                </c:pt>
                <c:pt idx="36">
                  <c:v>0.55492082164096246</c:v>
                </c:pt>
                <c:pt idx="37">
                  <c:v>0.55321028675950856</c:v>
                </c:pt>
                <c:pt idx="38">
                  <c:v>0.55151159910951719</c:v>
                </c:pt>
                <c:pt idx="39">
                  <c:v>0.54982463603596443</c:v>
                </c:pt>
                <c:pt idx="40">
                  <c:v>0.54814927656980217</c:v>
                </c:pt>
                <c:pt idx="41">
                  <c:v>0.54648540140271962</c:v>
                </c:pt>
                <c:pt idx="42">
                  <c:v>0.54483289285406045</c:v>
                </c:pt>
                <c:pt idx="43">
                  <c:v>0.54319163484706223</c:v>
                </c:pt>
                <c:pt idx="44">
                  <c:v>0.54156151287975263</c:v>
                </c:pt>
                <c:pt idx="45">
                  <c:v>0.53994241399823295</c:v>
                </c:pt>
                <c:pt idx="46">
                  <c:v>0.53833422677132603</c:v>
                </c:pt>
                <c:pt idx="47">
                  <c:v>0.53673684126533772</c:v>
                </c:pt>
                <c:pt idx="48">
                  <c:v>0.53515014901745417</c:v>
                </c:pt>
                <c:pt idx="49">
                  <c:v>0.53357404301300448</c:v>
                </c:pt>
                <c:pt idx="50">
                  <c:v>0.53200841765942641</c:v>
                </c:pt>
                <c:pt idx="51">
                  <c:v>0.53045316876546167</c:v>
                </c:pt>
                <c:pt idx="52">
                  <c:v>0.52890819351387108</c:v>
                </c:pt>
                <c:pt idx="53">
                  <c:v>0.5273733904442679</c:v>
                </c:pt>
                <c:pt idx="54">
                  <c:v>0.52584865942606029</c:v>
                </c:pt>
                <c:pt idx="55">
                  <c:v>0.5243339016385562</c:v>
                </c:pt>
                <c:pt idx="56">
                  <c:v>0.5228290195500449</c:v>
                </c:pt>
                <c:pt idx="57">
                  <c:v>0.52133391689699238</c:v>
                </c:pt>
                <c:pt idx="58">
                  <c:v>0.51984849866153127</c:v>
                </c:pt>
                <c:pt idx="59">
                  <c:v>0.51837267105395313</c:v>
                </c:pt>
                <c:pt idx="60">
                  <c:v>0.51690634149122161</c:v>
                </c:pt>
                <c:pt idx="61">
                  <c:v>0.5154494185776457</c:v>
                </c:pt>
                <c:pt idx="62">
                  <c:v>0.51400181208759932</c:v>
                </c:pt>
                <c:pt idx="63">
                  <c:v>0.51256343294505768</c:v>
                </c:pt>
                <c:pt idx="64">
                  <c:v>0.51113419320574849</c:v>
                </c:pt>
                <c:pt idx="65">
                  <c:v>0.50971400603964412</c:v>
                </c:pt>
                <c:pt idx="66">
                  <c:v>0.50830278571265808</c:v>
                </c:pt>
                <c:pt idx="67">
                  <c:v>0.50690044757152464</c:v>
                </c:pt>
                <c:pt idx="68">
                  <c:v>0.50550690802276677</c:v>
                </c:pt>
                <c:pt idx="69">
                  <c:v>0.5041220845208727</c:v>
                </c:pt>
                <c:pt idx="70">
                  <c:v>0.50274589554840077</c:v>
                </c:pt>
                <c:pt idx="71">
                  <c:v>0.50137826060142743</c:v>
                </c:pt>
                <c:pt idx="72">
                  <c:v>0.50001910017385853</c:v>
                </c:pt>
                <c:pt idx="73">
                  <c:v>0.49866833574196789</c:v>
                </c:pt>
                <c:pt idx="74">
                  <c:v>0.49732588974950431</c:v>
                </c:pt>
                <c:pt idx="75">
                  <c:v>0.49599168559120699</c:v>
                </c:pt>
                <c:pt idx="76">
                  <c:v>0.4946656476008684</c:v>
                </c:pt>
                <c:pt idx="77">
                  <c:v>0.49334770103507708</c:v>
                </c:pt>
                <c:pt idx="78">
                  <c:v>0.49203777205991628</c:v>
                </c:pt>
                <c:pt idx="79">
                  <c:v>0.49073578773720783</c:v>
                </c:pt>
                <c:pt idx="80">
                  <c:v>0.48944167601041499</c:v>
                </c:pt>
                <c:pt idx="81">
                  <c:v>0.48815536569247797</c:v>
                </c:pt>
                <c:pt idx="82">
                  <c:v>0.48687678645092092</c:v>
                </c:pt>
                <c:pt idx="83">
                  <c:v>0.48560586879739276</c:v>
                </c:pt>
                <c:pt idx="84">
                  <c:v>0.48434254407300159</c:v>
                </c:pt>
                <c:pt idx="85">
                  <c:v>0.48308674443671862</c:v>
                </c:pt>
                <c:pt idx="86">
                  <c:v>0.48183840285423685</c:v>
                </c:pt>
                <c:pt idx="87">
                  <c:v>0.48059745308410129</c:v>
                </c:pt>
                <c:pt idx="88">
                  <c:v>0.47936382966736346</c:v>
                </c:pt>
                <c:pt idx="89">
                  <c:v>0.47813746791575795</c:v>
                </c:pt>
                <c:pt idx="90">
                  <c:v>0.47691830390022005</c:v>
                </c:pt>
                <c:pt idx="91">
                  <c:v>0.47570627444008551</c:v>
                </c:pt>
                <c:pt idx="92">
                  <c:v>0.47450131709172183</c:v>
                </c:pt>
                <c:pt idx="93">
                  <c:v>0.47330337013841017</c:v>
                </c:pt>
                <c:pt idx="94">
                  <c:v>0.47211237257931771</c:v>
                </c:pt>
                <c:pt idx="95">
                  <c:v>0.47092826411915212</c:v>
                </c:pt>
                <c:pt idx="96">
                  <c:v>0.46975098515827085</c:v>
                </c:pt>
                <c:pt idx="97">
                  <c:v>0.46858047678233561</c:v>
                </c:pt>
                <c:pt idx="98">
                  <c:v>0.46741668075310372</c:v>
                </c:pt>
                <c:pt idx="99">
                  <c:v>0.46625953949785526</c:v>
                </c:pt>
                <c:pt idx="100">
                  <c:v>0.46510899610098022</c:v>
                </c:pt>
                <c:pt idx="101">
                  <c:v>0.46396499429351934</c:v>
                </c:pt>
                <c:pt idx="102">
                  <c:v>0.46282747844531968</c:v>
                </c:pt>
                <c:pt idx="103">
                  <c:v>0.46169639355366598</c:v>
                </c:pt>
                <c:pt idx="104">
                  <c:v>0.46057168523782366</c:v>
                </c:pt>
                <c:pt idx="105">
                  <c:v>0.45945329972698801</c:v>
                </c:pt>
                <c:pt idx="106">
                  <c:v>0.45834118385459988</c:v>
                </c:pt>
                <c:pt idx="107">
                  <c:v>0.4572352850475454</c:v>
                </c:pt>
                <c:pt idx="108">
                  <c:v>0.45613555131876637</c:v>
                </c:pt>
                <c:pt idx="109">
                  <c:v>0.45504193126009795</c:v>
                </c:pt>
                <c:pt idx="110">
                  <c:v>0.45395437403271899</c:v>
                </c:pt>
                <c:pt idx="111">
                  <c:v>0.45287282935987605</c:v>
                </c:pt>
                <c:pt idx="112">
                  <c:v>0.45179724751915273</c:v>
                </c:pt>
                <c:pt idx="113">
                  <c:v>0.45072757933530738</c:v>
                </c:pt>
                <c:pt idx="114">
                  <c:v>0.44966377617220132</c:v>
                </c:pt>
                <c:pt idx="115">
                  <c:v>0.44860578992540923</c:v>
                </c:pt>
                <c:pt idx="116">
                  <c:v>0.44755357301539789</c:v>
                </c:pt>
                <c:pt idx="117">
                  <c:v>0.44650707837934078</c:v>
                </c:pt>
                <c:pt idx="118">
                  <c:v>0.44546625946622953</c:v>
                </c:pt>
                <c:pt idx="119">
                  <c:v>0.44443107022721051</c:v>
                </c:pt>
                <c:pt idx="120">
                  <c:v>0.44340146511137846</c:v>
                </c:pt>
                <c:pt idx="121">
                  <c:v>0.44237739905759099</c:v>
                </c:pt>
                <c:pt idx="122">
                  <c:v>0.44135882748742006</c:v>
                </c:pt>
                <c:pt idx="123">
                  <c:v>0.44034570630083181</c:v>
                </c:pt>
                <c:pt idx="124">
                  <c:v>0.43933799186731903</c:v>
                </c:pt>
                <c:pt idx="125">
                  <c:v>0.43833564102180844</c:v>
                </c:pt>
                <c:pt idx="126">
                  <c:v>0.43733861105681626</c:v>
                </c:pt>
                <c:pt idx="127">
                  <c:v>0.43634685971699128</c:v>
                </c:pt>
                <c:pt idx="128">
                  <c:v>0.4353603451941126</c:v>
                </c:pt>
                <c:pt idx="129">
                  <c:v>0.43437902611913159</c:v>
                </c:pt>
                <c:pt idx="130">
                  <c:v>0.43340286155842023</c:v>
                </c:pt>
                <c:pt idx="131">
                  <c:v>0.43243181100694983</c:v>
                </c:pt>
                <c:pt idx="132">
                  <c:v>0.43146583438294783</c:v>
                </c:pt>
                <c:pt idx="133">
                  <c:v>0.4305048920224408</c:v>
                </c:pt>
                <c:pt idx="134">
                  <c:v>0.42954894467391114</c:v>
                </c:pt>
                <c:pt idx="135">
                  <c:v>0.4285979534922717</c:v>
                </c:pt>
                <c:pt idx="136">
                  <c:v>0.4276518800352278</c:v>
                </c:pt>
                <c:pt idx="137">
                  <c:v>0.42671068625622866</c:v>
                </c:pt>
                <c:pt idx="138">
                  <c:v>0.42577433450048829</c:v>
                </c:pt>
                <c:pt idx="139">
                  <c:v>0.42484278749930127</c:v>
                </c:pt>
                <c:pt idx="140">
                  <c:v>0.42391600836617727</c:v>
                </c:pt>
                <c:pt idx="141">
                  <c:v>0.4229939605902473</c:v>
                </c:pt>
                <c:pt idx="142">
                  <c:v>0.42207660803319413</c:v>
                </c:pt>
                <c:pt idx="143">
                  <c:v>0.42116391492379535</c:v>
                </c:pt>
                <c:pt idx="144">
                  <c:v>0.42025584585269371</c:v>
                </c:pt>
                <c:pt idx="145">
                  <c:v>0.41935236576955504</c:v>
                </c:pt>
                <c:pt idx="146">
                  <c:v>0.41845343997590589</c:v>
                </c:pt>
                <c:pt idx="147">
                  <c:v>0.41755903412320095</c:v>
                </c:pt>
                <c:pt idx="148">
                  <c:v>0.4166691142070249</c:v>
                </c:pt>
                <c:pt idx="149">
                  <c:v>0.41578364656379563</c:v>
                </c:pt>
                <c:pt idx="150">
                  <c:v>0.41490259786542083</c:v>
                </c:pt>
                <c:pt idx="151">
                  <c:v>0.41402593511543273</c:v>
                </c:pt>
                <c:pt idx="152">
                  <c:v>0.41315362564557745</c:v>
                </c:pt>
                <c:pt idx="153">
                  <c:v>0.4122856371106991</c:v>
                </c:pt>
                <c:pt idx="154">
                  <c:v>0.41142193748578393</c:v>
                </c:pt>
                <c:pt idx="155">
                  <c:v>0.41056249506118547</c:v>
                </c:pt>
                <c:pt idx="156">
                  <c:v>0.40970727843978239</c:v>
                </c:pt>
                <c:pt idx="157">
                  <c:v>0.40885625653072566</c:v>
                </c:pt>
                <c:pt idx="158">
                  <c:v>0.40800939854955232</c:v>
                </c:pt>
                <c:pt idx="159">
                  <c:v>0.40716667401102313</c:v>
                </c:pt>
                <c:pt idx="160">
                  <c:v>0.40632805272639416</c:v>
                </c:pt>
                <c:pt idx="161">
                  <c:v>0.40549350480182511</c:v>
                </c:pt>
                <c:pt idx="162">
                  <c:v>0.40466300063144445</c:v>
                </c:pt>
                <c:pt idx="163">
                  <c:v>0.40383651089655359</c:v>
                </c:pt>
                <c:pt idx="164">
                  <c:v>0.40301400656096575</c:v>
                </c:pt>
                <c:pt idx="165">
                  <c:v>0.40219545886782271</c:v>
                </c:pt>
                <c:pt idx="166">
                  <c:v>0.40138083933595681</c:v>
                </c:pt>
                <c:pt idx="167">
                  <c:v>0.40057011975750356</c:v>
                </c:pt>
                <c:pt idx="168">
                  <c:v>0.3997632721939226</c:v>
                </c:pt>
                <c:pt idx="169">
                  <c:v>0.39896026897224601</c:v>
                </c:pt>
                <c:pt idx="170">
                  <c:v>0.39816108268314565</c:v>
                </c:pt>
                <c:pt idx="171">
                  <c:v>0.39736568617729517</c:v>
                </c:pt>
                <c:pt idx="172">
                  <c:v>0.39657405256241418</c:v>
                </c:pt>
                <c:pt idx="173">
                  <c:v>0.3957861551990618</c:v>
                </c:pt>
                <c:pt idx="174">
                  <c:v>0.39500196769984086</c:v>
                </c:pt>
                <c:pt idx="175">
                  <c:v>0.39422146392439572</c:v>
                </c:pt>
                <c:pt idx="176">
                  <c:v>0.39344461797770691</c:v>
                </c:pt>
                <c:pt idx="177">
                  <c:v>0.39267140420736268</c:v>
                </c:pt>
                <c:pt idx="178">
                  <c:v>0.39190179719957996</c:v>
                </c:pt>
                <c:pt idx="179">
                  <c:v>0.39113577177704428</c:v>
                </c:pt>
                <c:pt idx="180">
                  <c:v>0.39037330299709083</c:v>
                </c:pt>
                <c:pt idx="181">
                  <c:v>0.38961436614715694</c:v>
                </c:pt>
                <c:pt idx="182">
                  <c:v>0.38885893674353156</c:v>
                </c:pt>
                <c:pt idx="183">
                  <c:v>0.38810699052839936</c:v>
                </c:pt>
                <c:pt idx="184">
                  <c:v>0.38735850346688494</c:v>
                </c:pt>
                <c:pt idx="185">
                  <c:v>0.38661345174500639</c:v>
                </c:pt>
                <c:pt idx="186">
                  <c:v>0.38587181176671947</c:v>
                </c:pt>
                <c:pt idx="187">
                  <c:v>0.38513356015130285</c:v>
                </c:pt>
                <c:pt idx="188">
                  <c:v>0.38439867373131165</c:v>
                </c:pt>
                <c:pt idx="189">
                  <c:v>0.38366712955041749</c:v>
                </c:pt>
                <c:pt idx="190">
                  <c:v>0.38293890486056625</c:v>
                </c:pt>
                <c:pt idx="191">
                  <c:v>0.38221397711913596</c:v>
                </c:pt>
                <c:pt idx="192">
                  <c:v>0.38149232398757249</c:v>
                </c:pt>
                <c:pt idx="193">
                  <c:v>0.3807739233287748</c:v>
                </c:pt>
                <c:pt idx="194">
                  <c:v>0.38005875320402538</c:v>
                </c:pt>
                <c:pt idx="195">
                  <c:v>0.37934679187264919</c:v>
                </c:pt>
                <c:pt idx="196">
                  <c:v>0.37863801778769357</c:v>
                </c:pt>
                <c:pt idx="197">
                  <c:v>0.37793240959479135</c:v>
                </c:pt>
                <c:pt idx="198">
                  <c:v>0.3772299461302282</c:v>
                </c:pt>
                <c:pt idx="199">
                  <c:v>0.37653060641844149</c:v>
                </c:pt>
                <c:pt idx="200">
                  <c:v>0.37583436966974659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FD-40A8-B499-7E730554653B}"/>
            </c:ext>
          </c:extLst>
        </c:ser>
        <c:ser>
          <c:idx val="1"/>
          <c:order val="1"/>
          <c:tx>
            <c:strRef>
              <c:f>Ridge_additional!$B$3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Ridge_additional!$C$1:$GU$1</c:f>
              <c:numCache>
                <c:formatCode>General</c:formatCode>
                <c:ptCount val="201"/>
                <c:pt idx="0" formatCode="0.0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Ridge_additional!$C$3:$GU$3</c:f>
              <c:numCache>
                <c:formatCode>0.0000</c:formatCode>
                <c:ptCount val="201"/>
                <c:pt idx="0">
                  <c:v>0.21818796004272656</c:v>
                </c:pt>
                <c:pt idx="1">
                  <c:v>0.21803754460232483</c:v>
                </c:pt>
                <c:pt idx="2">
                  <c:v>0.21788831497727301</c:v>
                </c:pt>
                <c:pt idx="3">
                  <c:v>0.21774025714938716</c:v>
                </c:pt>
                <c:pt idx="4">
                  <c:v>0.21759335732039631</c:v>
                </c:pt>
                <c:pt idx="5">
                  <c:v>0.21744760190802026</c:v>
                </c:pt>
                <c:pt idx="6">
                  <c:v>0.21730297754139372</c:v>
                </c:pt>
                <c:pt idx="7">
                  <c:v>0.21715947105722933</c:v>
                </c:pt>
                <c:pt idx="8">
                  <c:v>0.21701706949572497</c:v>
                </c:pt>
                <c:pt idx="9">
                  <c:v>0.2168757600965705</c:v>
                </c:pt>
                <c:pt idx="10">
                  <c:v>0.21673553029525294</c:v>
                </c:pt>
                <c:pt idx="11">
                  <c:v>0.21659636771919111</c:v>
                </c:pt>
                <c:pt idx="12">
                  <c:v>0.21645826018421133</c:v>
                </c:pt>
                <c:pt idx="13">
                  <c:v>0.21632119569088104</c:v>
                </c:pt>
                <c:pt idx="14">
                  <c:v>0.21618516242099872</c:v>
                </c:pt>
                <c:pt idx="15">
                  <c:v>0.2160501487343538</c:v>
                </c:pt>
                <c:pt idx="16">
                  <c:v>0.21591614316518815</c:v>
                </c:pt>
                <c:pt idx="17">
                  <c:v>0.21578313441901287</c:v>
                </c:pt>
                <c:pt idx="18">
                  <c:v>0.2156511113694819</c:v>
                </c:pt>
                <c:pt idx="19">
                  <c:v>0.21552006305516613</c:v>
                </c:pt>
                <c:pt idx="20">
                  <c:v>0.21538997867664023</c:v>
                </c:pt>
                <c:pt idx="21">
                  <c:v>0.21526084759332775</c:v>
                </c:pt>
                <c:pt idx="22">
                  <c:v>0.21513265932082959</c:v>
                </c:pt>
                <c:pt idx="23">
                  <c:v>0.21500540352776909</c:v>
                </c:pt>
                <c:pt idx="24">
                  <c:v>0.21487907003336204</c:v>
                </c:pt>
                <c:pt idx="25">
                  <c:v>0.21475364880431158</c:v>
                </c:pt>
                <c:pt idx="26">
                  <c:v>0.21462912995239947</c:v>
                </c:pt>
                <c:pt idx="27">
                  <c:v>0.21450550373185706</c:v>
                </c:pt>
                <c:pt idx="28">
                  <c:v>0.21438276053667238</c:v>
                </c:pt>
                <c:pt idx="29">
                  <c:v>0.2142608908982524</c:v>
                </c:pt>
                <c:pt idx="30">
                  <c:v>0.21413988548279406</c:v>
                </c:pt>
                <c:pt idx="31">
                  <c:v>0.2140197350891242</c:v>
                </c:pt>
                <c:pt idx="32">
                  <c:v>0.2139004306461203</c:v>
                </c:pt>
                <c:pt idx="33">
                  <c:v>0.21378196321056464</c:v>
                </c:pt>
                <c:pt idx="34">
                  <c:v>0.21366432396490609</c:v>
                </c:pt>
                <c:pt idx="35">
                  <c:v>0.21354750421492952</c:v>
                </c:pt>
                <c:pt idx="36">
                  <c:v>0.21343149538778761</c:v>
                </c:pt>
                <c:pt idx="37">
                  <c:v>0.21331628902971289</c:v>
                </c:pt>
                <c:pt idx="38">
                  <c:v>0.2132018768041064</c:v>
                </c:pt>
                <c:pt idx="39">
                  <c:v>0.2130882504893421</c:v>
                </c:pt>
                <c:pt idx="40">
                  <c:v>0.21297540197704734</c:v>
                </c:pt>
                <c:pt idx="41">
                  <c:v>0.21286332326990731</c:v>
                </c:pt>
                <c:pt idx="42">
                  <c:v>0.21275200647985315</c:v>
                </c:pt>
                <c:pt idx="43">
                  <c:v>0.212641443826314</c:v>
                </c:pt>
                <c:pt idx="44">
                  <c:v>0.21253162763421329</c:v>
                </c:pt>
                <c:pt idx="45">
                  <c:v>0.2124225503323629</c:v>
                </c:pt>
                <c:pt idx="46">
                  <c:v>0.21231420445150917</c:v>
                </c:pt>
                <c:pt idx="47">
                  <c:v>0.21220658262284076</c:v>
                </c:pt>
                <c:pt idx="48">
                  <c:v>0.21209967757613413</c:v>
                </c:pt>
                <c:pt idx="49">
                  <c:v>0.21199348213822589</c:v>
                </c:pt>
                <c:pt idx="50">
                  <c:v>0.21188798923128616</c:v>
                </c:pt>
                <c:pt idx="51">
                  <c:v>0.21178319187138328</c:v>
                </c:pt>
                <c:pt idx="52">
                  <c:v>0.21167908316677142</c:v>
                </c:pt>
                <c:pt idx="53">
                  <c:v>0.2115756563165192</c:v>
                </c:pt>
                <c:pt idx="54">
                  <c:v>0.21147290460893231</c:v>
                </c:pt>
                <c:pt idx="55">
                  <c:v>0.21137082142009689</c:v>
                </c:pt>
                <c:pt idx="56">
                  <c:v>0.21126940021250107</c:v>
                </c:pt>
                <c:pt idx="57">
                  <c:v>0.21116863453357837</c:v>
                </c:pt>
                <c:pt idx="58">
                  <c:v>0.21106851801439319</c:v>
                </c:pt>
                <c:pt idx="59">
                  <c:v>0.21096904436819841</c:v>
                </c:pt>
                <c:pt idx="60">
                  <c:v>0.21087020738915641</c:v>
                </c:pt>
                <c:pt idx="61">
                  <c:v>0.21077200095110271</c:v>
                </c:pt>
                <c:pt idx="62">
                  <c:v>0.21067441900622441</c:v>
                </c:pt>
                <c:pt idx="63">
                  <c:v>0.21057745558377405</c:v>
                </c:pt>
                <c:pt idx="64">
                  <c:v>0.21048110478884752</c:v>
                </c:pt>
                <c:pt idx="65">
                  <c:v>0.21038536080128978</c:v>
                </c:pt>
                <c:pt idx="66">
                  <c:v>0.2102902178743733</c:v>
                </c:pt>
                <c:pt idx="67">
                  <c:v>0.21019567033379616</c:v>
                </c:pt>
                <c:pt idx="68">
                  <c:v>0.21010171257633203</c:v>
                </c:pt>
                <c:pt idx="69">
                  <c:v>0.21000833906894911</c:v>
                </c:pt>
                <c:pt idx="70">
                  <c:v>0.20991554434760218</c:v>
                </c:pt>
                <c:pt idx="71">
                  <c:v>0.20982332301612416</c:v>
                </c:pt>
                <c:pt idx="72">
                  <c:v>0.20973166974521718</c:v>
                </c:pt>
                <c:pt idx="73">
                  <c:v>0.20964057927150748</c:v>
                </c:pt>
                <c:pt idx="74">
                  <c:v>0.20955004639636599</c:v>
                </c:pt>
                <c:pt idx="75">
                  <c:v>0.20946006598499167</c:v>
                </c:pt>
                <c:pt idx="76">
                  <c:v>0.20937063296552338</c:v>
                </c:pt>
                <c:pt idx="77">
                  <c:v>0.20928174232791719</c:v>
                </c:pt>
                <c:pt idx="78">
                  <c:v>0.20919338912310792</c:v>
                </c:pt>
                <c:pt idx="79">
                  <c:v>0.20910556846207129</c:v>
                </c:pt>
                <c:pt idx="80">
                  <c:v>0.20901827551490015</c:v>
                </c:pt>
                <c:pt idx="81">
                  <c:v>0.20893150550988793</c:v>
                </c:pt>
                <c:pt idx="82">
                  <c:v>0.20884525373275409</c:v>
                </c:pt>
                <c:pt idx="83">
                  <c:v>0.2087595155256281</c:v>
                </c:pt>
                <c:pt idx="84">
                  <c:v>0.20867428628640283</c:v>
                </c:pt>
                <c:pt idx="85">
                  <c:v>0.20858956146768293</c:v>
                </c:pt>
                <c:pt idx="86">
                  <c:v>0.20850533657615244</c:v>
                </c:pt>
                <c:pt idx="87">
                  <c:v>0.20842160717170088</c:v>
                </c:pt>
                <c:pt idx="88">
                  <c:v>0.20833836886663448</c:v>
                </c:pt>
                <c:pt idx="89">
                  <c:v>0.20825561732489462</c:v>
                </c:pt>
                <c:pt idx="90">
                  <c:v>0.20817334826138278</c:v>
                </c:pt>
                <c:pt idx="91">
                  <c:v>0.20809155744105823</c:v>
                </c:pt>
                <c:pt idx="92">
                  <c:v>0.20801024067840501</c:v>
                </c:pt>
                <c:pt idx="93">
                  <c:v>0.20792939383651543</c:v>
                </c:pt>
                <c:pt idx="94">
                  <c:v>0.20784901282653578</c:v>
                </c:pt>
                <c:pt idx="95">
                  <c:v>0.2077690936069132</c:v>
                </c:pt>
                <c:pt idx="96">
                  <c:v>0.20768963218269221</c:v>
                </c:pt>
                <c:pt idx="97">
                  <c:v>0.2076106246048397</c:v>
                </c:pt>
                <c:pt idx="98">
                  <c:v>0.20753206696969073</c:v>
                </c:pt>
                <c:pt idx="99">
                  <c:v>0.20745395541815981</c:v>
                </c:pt>
                <c:pt idx="100">
                  <c:v>0.20737628613522219</c:v>
                </c:pt>
                <c:pt idx="101">
                  <c:v>0.2072990553491536</c:v>
                </c:pt>
                <c:pt idx="102">
                  <c:v>0.20722225933110394</c:v>
                </c:pt>
                <c:pt idx="103">
                  <c:v>0.20714589439425879</c:v>
                </c:pt>
                <c:pt idx="104">
                  <c:v>0.20706995689347707</c:v>
                </c:pt>
                <c:pt idx="105">
                  <c:v>0.20699444322455918</c:v>
                </c:pt>
                <c:pt idx="106">
                  <c:v>0.20691934982368565</c:v>
                </c:pt>
                <c:pt idx="107">
                  <c:v>0.20684467316699084</c:v>
                </c:pt>
                <c:pt idx="108">
                  <c:v>0.20677040976976002</c:v>
                </c:pt>
                <c:pt idx="109">
                  <c:v>0.20669655618607408</c:v>
                </c:pt>
                <c:pt idx="110">
                  <c:v>0.20662310900829794</c:v>
                </c:pt>
                <c:pt idx="111">
                  <c:v>0.20655006486634875</c:v>
                </c:pt>
                <c:pt idx="112">
                  <c:v>0.20647742042735473</c:v>
                </c:pt>
                <c:pt idx="113">
                  <c:v>0.20640517239514367</c:v>
                </c:pt>
                <c:pt idx="114">
                  <c:v>0.20633331750960338</c:v>
                </c:pt>
                <c:pt idx="115">
                  <c:v>0.20626185254635487</c:v>
                </c:pt>
                <c:pt idx="116">
                  <c:v>0.20619077431609156</c:v>
                </c:pt>
                <c:pt idx="117">
                  <c:v>0.20612007966428791</c:v>
                </c:pt>
                <c:pt idx="118">
                  <c:v>0.20604976547058129</c:v>
                </c:pt>
                <c:pt idx="119">
                  <c:v>0.20597982864837405</c:v>
                </c:pt>
                <c:pt idx="120">
                  <c:v>0.20591026614437169</c:v>
                </c:pt>
                <c:pt idx="121">
                  <c:v>0.20584107493813519</c:v>
                </c:pt>
                <c:pt idx="122">
                  <c:v>0.20577225204164051</c:v>
                </c:pt>
                <c:pt idx="123">
                  <c:v>0.20570379449878828</c:v>
                </c:pt>
                <c:pt idx="124">
                  <c:v>0.20563569938512671</c:v>
                </c:pt>
                <c:pt idx="125">
                  <c:v>0.20556796380724052</c:v>
                </c:pt>
                <c:pt idx="126">
                  <c:v>0.20550058490250223</c:v>
                </c:pt>
                <c:pt idx="127">
                  <c:v>0.2054335598385606</c:v>
                </c:pt>
                <c:pt idx="128">
                  <c:v>0.20536688581297824</c:v>
                </c:pt>
                <c:pt idx="129">
                  <c:v>0.20530056005284081</c:v>
                </c:pt>
                <c:pt idx="130">
                  <c:v>0.205234579814352</c:v>
                </c:pt>
                <c:pt idx="131">
                  <c:v>0.20516894238247119</c:v>
                </c:pt>
                <c:pt idx="132">
                  <c:v>0.20510364507055812</c:v>
                </c:pt>
                <c:pt idx="133">
                  <c:v>0.20503868521990398</c:v>
                </c:pt>
                <c:pt idx="134">
                  <c:v>0.20497406019953246</c:v>
                </c:pt>
                <c:pt idx="135">
                  <c:v>0.2049097674056739</c:v>
                </c:pt>
                <c:pt idx="136">
                  <c:v>0.20484580426151666</c:v>
                </c:pt>
                <c:pt idx="137">
                  <c:v>0.20478216821682338</c:v>
                </c:pt>
                <c:pt idx="138">
                  <c:v>0.20471885674761126</c:v>
                </c:pt>
                <c:pt idx="139">
                  <c:v>0.20465586735577546</c:v>
                </c:pt>
                <c:pt idx="140">
                  <c:v>0.204593197568812</c:v>
                </c:pt>
                <c:pt idx="141">
                  <c:v>0.20453084493940565</c:v>
                </c:pt>
                <c:pt idx="142">
                  <c:v>0.20446880704524517</c:v>
                </c:pt>
                <c:pt idx="143">
                  <c:v>0.20440708148855435</c:v>
                </c:pt>
                <c:pt idx="144">
                  <c:v>0.20434566589589309</c:v>
                </c:pt>
                <c:pt idx="145">
                  <c:v>0.2042845579178163</c:v>
                </c:pt>
                <c:pt idx="146">
                  <c:v>0.20422375522851866</c:v>
                </c:pt>
                <c:pt idx="147">
                  <c:v>0.20416325552560011</c:v>
                </c:pt>
                <c:pt idx="148">
                  <c:v>0.20410305652980298</c:v>
                </c:pt>
                <c:pt idx="149">
                  <c:v>0.20404315598461409</c:v>
                </c:pt>
                <c:pt idx="150">
                  <c:v>0.20398355165608706</c:v>
                </c:pt>
                <c:pt idx="151">
                  <c:v>0.20392424133247999</c:v>
                </c:pt>
                <c:pt idx="152">
                  <c:v>0.20386522282404229</c:v>
                </c:pt>
                <c:pt idx="153">
                  <c:v>0.20380649396270201</c:v>
                </c:pt>
                <c:pt idx="154">
                  <c:v>0.20374805260181716</c:v>
                </c:pt>
                <c:pt idx="155">
                  <c:v>0.20368989661590575</c:v>
                </c:pt>
                <c:pt idx="156">
                  <c:v>0.20363202390038992</c:v>
                </c:pt>
                <c:pt idx="157">
                  <c:v>0.20357443237134731</c:v>
                </c:pt>
                <c:pt idx="158">
                  <c:v>0.20351711996521971</c:v>
                </c:pt>
                <c:pt idx="159">
                  <c:v>0.20346008463861409</c:v>
                </c:pt>
                <c:pt idx="160">
                  <c:v>0.20340332436802555</c:v>
                </c:pt>
                <c:pt idx="161">
                  <c:v>0.2033468371496312</c:v>
                </c:pt>
                <c:pt idx="162">
                  <c:v>0.20329062099897754</c:v>
                </c:pt>
                <c:pt idx="163">
                  <c:v>0.20323467395084549</c:v>
                </c:pt>
                <c:pt idx="164">
                  <c:v>0.20317899405891637</c:v>
                </c:pt>
                <c:pt idx="165">
                  <c:v>0.20312357939566539</c:v>
                </c:pt>
                <c:pt idx="166">
                  <c:v>0.20306842805199921</c:v>
                </c:pt>
                <c:pt idx="167">
                  <c:v>0.20301353813712808</c:v>
                </c:pt>
                <c:pt idx="168">
                  <c:v>0.20295890777836689</c:v>
                </c:pt>
                <c:pt idx="169">
                  <c:v>0.20290453512082252</c:v>
                </c:pt>
                <c:pt idx="170">
                  <c:v>0.20285041832721618</c:v>
                </c:pt>
                <c:pt idx="171">
                  <c:v>0.20279655557775556</c:v>
                </c:pt>
                <c:pt idx="172">
                  <c:v>0.20274294506984347</c:v>
                </c:pt>
                <c:pt idx="173">
                  <c:v>0.2026895850178505</c:v>
                </c:pt>
                <c:pt idx="174">
                  <c:v>0.20263647365305104</c:v>
                </c:pt>
                <c:pt idx="175">
                  <c:v>0.2025836092232538</c:v>
                </c:pt>
                <c:pt idx="176">
                  <c:v>0.20253098999273789</c:v>
                </c:pt>
                <c:pt idx="177">
                  <c:v>0.20247861424201119</c:v>
                </c:pt>
                <c:pt idx="178">
                  <c:v>0.20242648026758303</c:v>
                </c:pt>
                <c:pt idx="179">
                  <c:v>0.20237458638185757</c:v>
                </c:pt>
                <c:pt idx="180">
                  <c:v>0.20232293091292064</c:v>
                </c:pt>
                <c:pt idx="181">
                  <c:v>0.20227151220428397</c:v>
                </c:pt>
                <c:pt idx="182">
                  <c:v>0.20222032861484251</c:v>
                </c:pt>
                <c:pt idx="183">
                  <c:v>0.20216937851859029</c:v>
                </c:pt>
                <c:pt idx="184">
                  <c:v>0.2021186603044427</c:v>
                </c:pt>
                <c:pt idx="185">
                  <c:v>0.20206817237618679</c:v>
                </c:pt>
                <c:pt idx="186">
                  <c:v>0.20201791315218998</c:v>
                </c:pt>
                <c:pt idx="187">
                  <c:v>0.20196788106524366</c:v>
                </c:pt>
                <c:pt idx="188">
                  <c:v>0.20191807456242117</c:v>
                </c:pt>
                <c:pt idx="189">
                  <c:v>0.20186849210501379</c:v>
                </c:pt>
                <c:pt idx="190">
                  <c:v>0.20181913216816838</c:v>
                </c:pt>
                <c:pt idx="191">
                  <c:v>0.20176999324089451</c:v>
                </c:pt>
                <c:pt idx="192">
                  <c:v>0.20172107382582993</c:v>
                </c:pt>
                <c:pt idx="193">
                  <c:v>0.20167237243914116</c:v>
                </c:pt>
                <c:pt idx="194">
                  <c:v>0.20162388761028893</c:v>
                </c:pt>
                <c:pt idx="195">
                  <c:v>0.20157561788198564</c:v>
                </c:pt>
                <c:pt idx="196">
                  <c:v>0.20152756180993947</c:v>
                </c:pt>
                <c:pt idx="197">
                  <c:v>0.20147971796281894</c:v>
                </c:pt>
                <c:pt idx="198">
                  <c:v>0.20143208492198283</c:v>
                </c:pt>
                <c:pt idx="199">
                  <c:v>0.2013846612814234</c:v>
                </c:pt>
                <c:pt idx="200">
                  <c:v>0.20133744564766687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D-40A8-B499-7E730554653B}"/>
            </c:ext>
          </c:extLst>
        </c:ser>
        <c:ser>
          <c:idx val="2"/>
          <c:order val="2"/>
          <c:tx>
            <c:strRef>
              <c:f>Ridge_additional!$B$4</c:f>
              <c:strCache>
                <c:ptCount val="1"/>
                <c:pt idx="0">
                  <c:v>Capital stock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Ridge_additional!$C$1:$GU$1</c:f>
              <c:numCache>
                <c:formatCode>General</c:formatCode>
                <c:ptCount val="201"/>
                <c:pt idx="0" formatCode="0.0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Ridge_additional!$C$4:$GU$4</c:f>
              <c:numCache>
                <c:formatCode>0.0000</c:formatCode>
                <c:ptCount val="201"/>
                <c:pt idx="0">
                  <c:v>0.80802832956906911</c:v>
                </c:pt>
                <c:pt idx="1">
                  <c:v>0.80822318036861418</c:v>
                </c:pt>
                <c:pt idx="2">
                  <c:v>0.80841648792559795</c:v>
                </c:pt>
                <c:pt idx="3">
                  <c:v>0.80860827048387307</c:v>
                </c:pt>
                <c:pt idx="4">
                  <c:v>0.808798546000844</c:v>
                </c:pt>
                <c:pt idx="5">
                  <c:v>0.8089873321531087</c:v>
                </c:pt>
                <c:pt idx="6">
                  <c:v>0.80917464634184455</c:v>
                </c:pt>
                <c:pt idx="7">
                  <c:v>0.80936050569829376</c:v>
                </c:pt>
                <c:pt idx="8">
                  <c:v>0.80954492708875136</c:v>
                </c:pt>
                <c:pt idx="9">
                  <c:v>0.80972792711993691</c:v>
                </c:pt>
                <c:pt idx="10">
                  <c:v>0.80990952214378353</c:v>
                </c:pt>
                <c:pt idx="11">
                  <c:v>0.81008972826229808</c:v>
                </c:pt>
                <c:pt idx="12">
                  <c:v>0.81026856133246383</c:v>
                </c:pt>
                <c:pt idx="13">
                  <c:v>0.81044603697073114</c:v>
                </c:pt>
                <c:pt idx="14">
                  <c:v>0.81062217055766439</c:v>
                </c:pt>
                <c:pt idx="15">
                  <c:v>0.81079697724233313</c:v>
                </c:pt>
                <c:pt idx="16">
                  <c:v>0.81097047194661798</c:v>
                </c:pt>
                <c:pt idx="17">
                  <c:v>0.81114266936957335</c:v>
                </c:pt>
                <c:pt idx="18">
                  <c:v>0.81131358399142073</c:v>
                </c:pt>
                <c:pt idx="19">
                  <c:v>0.81148323007766976</c:v>
                </c:pt>
                <c:pt idx="20">
                  <c:v>0.81165162168313998</c:v>
                </c:pt>
                <c:pt idx="21">
                  <c:v>0.8118187726557835</c:v>
                </c:pt>
                <c:pt idx="22">
                  <c:v>0.81198469664043671</c:v>
                </c:pt>
                <c:pt idx="23">
                  <c:v>0.81214940708261452</c:v>
                </c:pt>
                <c:pt idx="24">
                  <c:v>0.81231291723206311</c:v>
                </c:pt>
                <c:pt idx="25">
                  <c:v>0.81247524014638373</c:v>
                </c:pt>
                <c:pt idx="26">
                  <c:v>0.81263638869438637</c:v>
                </c:pt>
                <c:pt idx="27">
                  <c:v>0.81279637555967099</c:v>
                </c:pt>
                <c:pt idx="28">
                  <c:v>0.81295521324376807</c:v>
                </c:pt>
                <c:pt idx="29">
                  <c:v>0.81311291406944974</c:v>
                </c:pt>
                <c:pt idx="30">
                  <c:v>0.81326949018402672</c:v>
                </c:pt>
                <c:pt idx="31">
                  <c:v>0.81342495356227573</c:v>
                </c:pt>
                <c:pt idx="32">
                  <c:v>0.81357931600958011</c:v>
                </c:pt>
                <c:pt idx="33">
                  <c:v>0.81373258916499935</c:v>
                </c:pt>
                <c:pt idx="34">
                  <c:v>0.81388478450402602</c:v>
                </c:pt>
                <c:pt idx="35">
                  <c:v>0.81403591334158421</c:v>
                </c:pt>
                <c:pt idx="36">
                  <c:v>0.81418598683464438</c:v>
                </c:pt>
                <c:pt idx="37">
                  <c:v>0.8143350159852929</c:v>
                </c:pt>
                <c:pt idx="38">
                  <c:v>0.81448301164304837</c:v>
                </c:pt>
                <c:pt idx="39">
                  <c:v>0.81462998450774649</c:v>
                </c:pt>
                <c:pt idx="40">
                  <c:v>0.81477594513202689</c:v>
                </c:pt>
                <c:pt idx="41">
                  <c:v>0.81492090392379168</c:v>
                </c:pt>
                <c:pt idx="42">
                  <c:v>0.81506487114883441</c:v>
                </c:pt>
                <c:pt idx="43">
                  <c:v>0.81520785693309961</c:v>
                </c:pt>
                <c:pt idx="44">
                  <c:v>0.81534987126515546</c:v>
                </c:pt>
                <c:pt idx="45">
                  <c:v>0.81549092399846757</c:v>
                </c:pt>
                <c:pt idx="46">
                  <c:v>0.81563102485372951</c:v>
                </c:pt>
                <c:pt idx="47">
                  <c:v>0.81577018342098029</c:v>
                </c:pt>
                <c:pt idx="48">
                  <c:v>0.81590840916193486</c:v>
                </c:pt>
                <c:pt idx="49">
                  <c:v>0.81604571141201632</c:v>
                </c:pt>
                <c:pt idx="50">
                  <c:v>0.81618209938253017</c:v>
                </c:pt>
                <c:pt idx="51">
                  <c:v>0.81631758216261119</c:v>
                </c:pt>
                <c:pt idx="52">
                  <c:v>0.81645216872142612</c:v>
                </c:pt>
                <c:pt idx="53">
                  <c:v>0.81658586790993581</c:v>
                </c:pt>
                <c:pt idx="54">
                  <c:v>0.81671868846297002</c:v>
                </c:pt>
                <c:pt idx="55">
                  <c:v>0.81685063900110322</c:v>
                </c:pt>
                <c:pt idx="56">
                  <c:v>0.81698172803250202</c:v>
                </c:pt>
                <c:pt idx="57">
                  <c:v>0.81711196395472996</c:v>
                </c:pt>
                <c:pt idx="58">
                  <c:v>0.8172413550565949</c:v>
                </c:pt>
                <c:pt idx="59">
                  <c:v>0.81736990951985433</c:v>
                </c:pt>
                <c:pt idx="60">
                  <c:v>0.81749763542094911</c:v>
                </c:pt>
                <c:pt idx="61">
                  <c:v>0.81762454073272295</c:v>
                </c:pt>
                <c:pt idx="62">
                  <c:v>0.81775063332605669</c:v>
                </c:pt>
                <c:pt idx="63">
                  <c:v>0.81787592097144568</c:v>
                </c:pt>
                <c:pt idx="64">
                  <c:v>0.81800041134067669</c:v>
                </c:pt>
                <c:pt idx="65">
                  <c:v>0.81812411200834845</c:v>
                </c:pt>
                <c:pt idx="66">
                  <c:v>0.81824703045344904</c:v>
                </c:pt>
                <c:pt idx="67">
                  <c:v>0.81836917406070597</c:v>
                </c:pt>
                <c:pt idx="68">
                  <c:v>0.81849055012233407</c:v>
                </c:pt>
                <c:pt idx="69">
                  <c:v>0.81861116583920079</c:v>
                </c:pt>
                <c:pt idx="70">
                  <c:v>0.8187310283224889</c:v>
                </c:pt>
                <c:pt idx="71">
                  <c:v>0.81885014459487593</c:v>
                </c:pt>
                <c:pt idx="72">
                  <c:v>0.81896852159208322</c:v>
                </c:pt>
                <c:pt idx="73">
                  <c:v>0.81908616616408381</c:v>
                </c:pt>
                <c:pt idx="74">
                  <c:v>0.81920308507655903</c:v>
                </c:pt>
                <c:pt idx="75">
                  <c:v>0.81931928501205675</c:v>
                </c:pt>
                <c:pt idx="76">
                  <c:v>0.81943477257135555</c:v>
                </c:pt>
                <c:pt idx="77">
                  <c:v>0.81954955427463005</c:v>
                </c:pt>
                <c:pt idx="78">
                  <c:v>0.81966363656280805</c:v>
                </c:pt>
                <c:pt idx="79">
                  <c:v>0.81977702579860789</c:v>
                </c:pt>
                <c:pt idx="80">
                  <c:v>0.81988972826787432</c:v>
                </c:pt>
                <c:pt idx="81">
                  <c:v>0.82000175018060162</c:v>
                </c:pt>
                <c:pt idx="82">
                  <c:v>0.82011309767219842</c:v>
                </c:pt>
                <c:pt idx="83">
                  <c:v>0.82022377680448955</c:v>
                </c:pt>
                <c:pt idx="84">
                  <c:v>0.8203337935668884</c:v>
                </c:pt>
                <c:pt idx="85">
                  <c:v>0.82044315387751254</c:v>
                </c:pt>
                <c:pt idx="86">
                  <c:v>0.82055186358408605</c:v>
                </c:pt>
                <c:pt idx="87">
                  <c:v>0.82065992846516878</c:v>
                </c:pt>
                <c:pt idx="88">
                  <c:v>0.82076735423102321</c:v>
                </c:pt>
                <c:pt idx="89">
                  <c:v>0.82087414652474422</c:v>
                </c:pt>
                <c:pt idx="90">
                  <c:v>0.82098031092314727</c:v>
                </c:pt>
                <c:pt idx="91">
                  <c:v>0.82108585293779868</c:v>
                </c:pt>
                <c:pt idx="92">
                  <c:v>0.82119077801593932</c:v>
                </c:pt>
                <c:pt idx="93">
                  <c:v>0.82129509154141545</c:v>
                </c:pt>
                <c:pt idx="94">
                  <c:v>0.82139879883565214</c:v>
                </c:pt>
                <c:pt idx="95">
                  <c:v>0.8215019051584207</c:v>
                </c:pt>
                <c:pt idx="96">
                  <c:v>0.82160441570896126</c:v>
                </c:pt>
                <c:pt idx="97">
                  <c:v>0.82170633562661521</c:v>
                </c:pt>
                <c:pt idx="98">
                  <c:v>0.82180766999175603</c:v>
                </c:pt>
                <c:pt idx="99">
                  <c:v>0.82190842382675555</c:v>
                </c:pt>
                <c:pt idx="100">
                  <c:v>0.82200860209663063</c:v>
                </c:pt>
                <c:pt idx="101">
                  <c:v>0.82210820970997389</c:v>
                </c:pt>
                <c:pt idx="102">
                  <c:v>0.82220725151971408</c:v>
                </c:pt>
                <c:pt idx="103">
                  <c:v>0.82230573232394022</c:v>
                </c:pt>
                <c:pt idx="104">
                  <c:v>0.82240365686657668</c:v>
                </c:pt>
                <c:pt idx="105">
                  <c:v>0.82250102983826423</c:v>
                </c:pt>
                <c:pt idx="106">
                  <c:v>0.82259785587704215</c:v>
                </c:pt>
                <c:pt idx="107">
                  <c:v>0.8226941395690659</c:v>
                </c:pt>
                <c:pt idx="108">
                  <c:v>0.82278988544941711</c:v>
                </c:pt>
                <c:pt idx="109">
                  <c:v>0.82288509800269338</c:v>
                </c:pt>
                <c:pt idx="110">
                  <c:v>0.82297978166378982</c:v>
                </c:pt>
                <c:pt idx="111">
                  <c:v>0.82307394081860252</c:v>
                </c:pt>
                <c:pt idx="112">
                  <c:v>0.8231675798046254</c:v>
                </c:pt>
                <c:pt idx="113">
                  <c:v>0.82326070291166076</c:v>
                </c:pt>
                <c:pt idx="114">
                  <c:v>0.82335331438250137</c:v>
                </c:pt>
                <c:pt idx="115">
                  <c:v>0.82344541841346341</c:v>
                </c:pt>
                <c:pt idx="116">
                  <c:v>0.82353701915520361</c:v>
                </c:pt>
                <c:pt idx="117">
                  <c:v>0.82362812071317393</c:v>
                </c:pt>
                <c:pt idx="118">
                  <c:v>0.82371872714829664</c:v>
                </c:pt>
                <c:pt idx="119">
                  <c:v>0.82380884247757535</c:v>
                </c:pt>
                <c:pt idx="120">
                  <c:v>0.82389847067466349</c:v>
                </c:pt>
                <c:pt idx="121">
                  <c:v>0.8239876156704824</c:v>
                </c:pt>
                <c:pt idx="122">
                  <c:v>0.82407628135374722</c:v>
                </c:pt>
                <c:pt idx="123">
                  <c:v>0.82416447157159922</c:v>
                </c:pt>
                <c:pt idx="124">
                  <c:v>0.82425219013006057</c:v>
                </c:pt>
                <c:pt idx="125">
                  <c:v>0.82433944079468091</c:v>
                </c:pt>
                <c:pt idx="126">
                  <c:v>0.82442622729102766</c:v>
                </c:pt>
                <c:pt idx="127">
                  <c:v>0.82451255330518336</c:v>
                </c:pt>
                <c:pt idx="128">
                  <c:v>0.82459842248434256</c:v>
                </c:pt>
                <c:pt idx="129">
                  <c:v>0.82468383843729498</c:v>
                </c:pt>
                <c:pt idx="130">
                  <c:v>0.82476880473488023</c:v>
                </c:pt>
                <c:pt idx="131">
                  <c:v>0.82485332491054919</c:v>
                </c:pt>
                <c:pt idx="132">
                  <c:v>0.8249374024608116</c:v>
                </c:pt>
                <c:pt idx="133">
                  <c:v>0.82502104084576189</c:v>
                </c:pt>
                <c:pt idx="134">
                  <c:v>0.82510424348948419</c:v>
                </c:pt>
                <c:pt idx="135">
                  <c:v>0.82518701378059944</c:v>
                </c:pt>
                <c:pt idx="136">
                  <c:v>0.8252693550726562</c:v>
                </c:pt>
                <c:pt idx="137">
                  <c:v>0.82535127068460667</c:v>
                </c:pt>
                <c:pt idx="138">
                  <c:v>0.82543276390126863</c:v>
                </c:pt>
                <c:pt idx="139">
                  <c:v>0.82551383797375877</c:v>
                </c:pt>
                <c:pt idx="140">
                  <c:v>0.82559449611986935</c:v>
                </c:pt>
                <c:pt idx="141">
                  <c:v>0.82567474152460818</c:v>
                </c:pt>
                <c:pt idx="142">
                  <c:v>0.82575457734048996</c:v>
                </c:pt>
                <c:pt idx="143">
                  <c:v>0.82583400668802653</c:v>
                </c:pt>
                <c:pt idx="144">
                  <c:v>0.82591303265612481</c:v>
                </c:pt>
                <c:pt idx="145">
                  <c:v>0.82599165830242782</c:v>
                </c:pt>
                <c:pt idx="146">
                  <c:v>0.82606988665379077</c:v>
                </c:pt>
                <c:pt idx="147">
                  <c:v>0.82614772070664344</c:v>
                </c:pt>
                <c:pt idx="148">
                  <c:v>0.82622516342733121</c:v>
                </c:pt>
                <c:pt idx="149">
                  <c:v>0.82630221775249879</c:v>
                </c:pt>
                <c:pt idx="150">
                  <c:v>0.82637888658953074</c:v>
                </c:pt>
                <c:pt idx="151">
                  <c:v>0.82645517281681435</c:v>
                </c:pt>
                <c:pt idx="152">
                  <c:v>0.82653107928422287</c:v>
                </c:pt>
                <c:pt idx="153">
                  <c:v>0.82660660881330728</c:v>
                </c:pt>
                <c:pt idx="154">
                  <c:v>0.82668176419782213</c:v>
                </c:pt>
                <c:pt idx="155">
                  <c:v>0.82675654820391031</c:v>
                </c:pt>
                <c:pt idx="156">
                  <c:v>0.82683096357054353</c:v>
                </c:pt>
                <c:pt idx="157">
                  <c:v>0.82690501300983499</c:v>
                </c:pt>
                <c:pt idx="158">
                  <c:v>0.8269786992073449</c:v>
                </c:pt>
                <c:pt idx="159">
                  <c:v>0.82705202482243578</c:v>
                </c:pt>
                <c:pt idx="160">
                  <c:v>0.82712499248853533</c:v>
                </c:pt>
                <c:pt idx="161">
                  <c:v>0.82719760481354143</c:v>
                </c:pt>
                <c:pt idx="162">
                  <c:v>0.82726986438002825</c:v>
                </c:pt>
                <c:pt idx="163">
                  <c:v>0.82734177374562279</c:v>
                </c:pt>
                <c:pt idx="164">
                  <c:v>0.82741333544331752</c:v>
                </c:pt>
                <c:pt idx="165">
                  <c:v>0.82748455198169779</c:v>
                </c:pt>
                <c:pt idx="166">
                  <c:v>0.82755542584528996</c:v>
                </c:pt>
                <c:pt idx="167">
                  <c:v>0.82762595949482431</c:v>
                </c:pt>
                <c:pt idx="168">
                  <c:v>0.82769615536751928</c:v>
                </c:pt>
                <c:pt idx="169">
                  <c:v>0.82776601587737986</c:v>
                </c:pt>
                <c:pt idx="170">
                  <c:v>0.82783554341548182</c:v>
                </c:pt>
                <c:pt idx="171">
                  <c:v>0.8279047403501778</c:v>
                </c:pt>
                <c:pt idx="172">
                  <c:v>0.82797360902742412</c:v>
                </c:pt>
                <c:pt idx="173">
                  <c:v>0.82804215177110763</c:v>
                </c:pt>
                <c:pt idx="174">
                  <c:v>0.82811037088310968</c:v>
                </c:pt>
                <c:pt idx="175">
                  <c:v>0.82817826864378219</c:v>
                </c:pt>
                <c:pt idx="176">
                  <c:v>0.8282458473120613</c:v>
                </c:pt>
                <c:pt idx="177">
                  <c:v>0.82831310912575162</c:v>
                </c:pt>
                <c:pt idx="178">
                  <c:v>0.82838005630182465</c:v>
                </c:pt>
                <c:pt idx="179">
                  <c:v>0.82844669103656798</c:v>
                </c:pt>
                <c:pt idx="180">
                  <c:v>0.82851301550590506</c:v>
                </c:pt>
                <c:pt idx="181">
                  <c:v>0.82857903186559412</c:v>
                </c:pt>
                <c:pt idx="182">
                  <c:v>0.82864474225146978</c:v>
                </c:pt>
                <c:pt idx="183">
                  <c:v>0.82871014877967042</c:v>
                </c:pt>
                <c:pt idx="184">
                  <c:v>0.82877525354685844</c:v>
                </c:pt>
                <c:pt idx="185">
                  <c:v>0.82884005863046184</c:v>
                </c:pt>
                <c:pt idx="186">
                  <c:v>0.82890456608885899</c:v>
                </c:pt>
                <c:pt idx="187">
                  <c:v>0.82896877796165569</c:v>
                </c:pt>
                <c:pt idx="188">
                  <c:v>0.82903269626986997</c:v>
                </c:pt>
                <c:pt idx="189">
                  <c:v>0.82909632301607417</c:v>
                </c:pt>
                <c:pt idx="190">
                  <c:v>0.82915966018471465</c:v>
                </c:pt>
                <c:pt idx="191">
                  <c:v>0.8292227097422824</c:v>
                </c:pt>
                <c:pt idx="192">
                  <c:v>0.8292854736374764</c:v>
                </c:pt>
                <c:pt idx="193">
                  <c:v>0.82934795380141679</c:v>
                </c:pt>
                <c:pt idx="194">
                  <c:v>0.8294101521478936</c:v>
                </c:pt>
                <c:pt idx="195">
                  <c:v>0.8294720705735088</c:v>
                </c:pt>
                <c:pt idx="196">
                  <c:v>0.82953371095787531</c:v>
                </c:pt>
                <c:pt idx="197">
                  <c:v>0.82959507516381592</c:v>
                </c:pt>
                <c:pt idx="198">
                  <c:v>0.82965616503757644</c:v>
                </c:pt>
                <c:pt idx="199">
                  <c:v>0.82971698240893943</c:v>
                </c:pt>
                <c:pt idx="200">
                  <c:v>0.82977752909149416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FD-40A8-B499-7E7305546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73968"/>
        <c:axId val="56474800"/>
      </c:scatterChart>
      <c:valAx>
        <c:axId val="5647396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4800"/>
        <c:crosses val="autoZero"/>
        <c:crossBetween val="midCat"/>
      </c:valAx>
      <c:valAx>
        <c:axId val="5647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47625</xdr:colOff>
      <xdr:row>9</xdr:row>
      <xdr:rowOff>80962</xdr:rowOff>
    </xdr:from>
    <xdr:ext cx="1085554" cy="1849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2E5C29-707D-456C-8443-89833809FDE2}"/>
                </a:ext>
              </a:extLst>
            </xdr:cNvPr>
            <xdr:cNvSpPr txBox="1"/>
          </xdr:nvSpPr>
          <xdr:spPr>
            <a:xfrm>
              <a:off x="8848725" y="1795462"/>
              <a:ext cx="1085554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2E5C29-707D-456C-8443-89833809FDE2}"/>
                </a:ext>
              </a:extLst>
            </xdr:cNvPr>
            <xdr:cNvSpPr txBox="1"/>
          </xdr:nvSpPr>
          <xdr:spPr>
            <a:xfrm>
              <a:off x="8848725" y="1795462"/>
              <a:ext cx="1085554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</a:t>
              </a:r>
              <a:r>
                <a:rPr lang="en-GB" sz="1100" b="0" i="0">
                  <a:latin typeface="Cambria Math" panose="02040503050406030204" pitchFamily="18" charset="0"/>
                </a:rPr>
                <a:t>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12</xdr:row>
      <xdr:rowOff>180975</xdr:rowOff>
    </xdr:from>
    <xdr:ext cx="1445076" cy="1849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01C6DEE-9BC2-4602-BDEB-644CA2467B8C}"/>
                </a:ext>
              </a:extLst>
            </xdr:cNvPr>
            <xdr:cNvSpPr txBox="1"/>
          </xdr:nvSpPr>
          <xdr:spPr>
            <a:xfrm>
              <a:off x="8810625" y="2466975"/>
              <a:ext cx="144507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GB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𝑘𝐼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01C6DEE-9BC2-4602-BDEB-644CA2467B8C}"/>
                </a:ext>
              </a:extLst>
            </xdr:cNvPr>
            <xdr:cNvSpPr txBox="1"/>
          </xdr:nvSpPr>
          <xdr:spPr>
            <a:xfrm>
              <a:off x="8810625" y="2466975"/>
              <a:ext cx="144507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∗=(𝑋^𝑇 𝑋+𝑘𝐼)^(−1)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17</xdr:col>
      <xdr:colOff>466725</xdr:colOff>
      <xdr:row>12</xdr:row>
      <xdr:rowOff>171450</xdr:rowOff>
    </xdr:from>
    <xdr:ext cx="1436355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A32DE99-AD04-4550-B368-7DD0113B5A6A}"/>
                </a:ext>
              </a:extLst>
            </xdr:cNvPr>
            <xdr:cNvSpPr txBox="1"/>
          </xdr:nvSpPr>
          <xdr:spPr>
            <a:xfrm>
              <a:off x="16430625" y="2457450"/>
              <a:ext cx="143635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𝑘𝐼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A32DE99-AD04-4550-B368-7DD0113B5A6A}"/>
                </a:ext>
              </a:extLst>
            </xdr:cNvPr>
            <xdr:cNvSpPr txBox="1"/>
          </xdr:nvSpPr>
          <xdr:spPr>
            <a:xfrm>
              <a:off x="16430625" y="2457450"/>
              <a:ext cx="143635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𝑍=〖𝐼−𝑘(𝑋^𝑇 𝑋+𝑘𝐼)〗^(−1)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15</xdr:col>
      <xdr:colOff>47625</xdr:colOff>
      <xdr:row>12</xdr:row>
      <xdr:rowOff>161925</xdr:rowOff>
    </xdr:from>
    <xdr:ext cx="1682768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5350A93-372D-4C66-85DC-A6F4A1C6DC6B}"/>
                </a:ext>
              </a:extLst>
            </xdr:cNvPr>
            <xdr:cNvSpPr txBox="1"/>
          </xdr:nvSpPr>
          <xdr:spPr>
            <a:xfrm>
              <a:off x="10601325" y="2447925"/>
              <a:ext cx="1682768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𝐶𝑜𝑣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en-GB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</m:acc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</m:sup>
                        </m:sSup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𝑍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5350A93-372D-4C66-85DC-A6F4A1C6DC6B}"/>
                </a:ext>
              </a:extLst>
            </xdr:cNvPr>
            <xdr:cNvSpPr txBox="1"/>
          </xdr:nvSpPr>
          <xdr:spPr>
            <a:xfrm>
              <a:off x="10601325" y="2447925"/>
              <a:ext cx="1682768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𝐶𝑜𝑣(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 ̂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 𝑍(𝑋^𝑇 𝑋)^(−1) 𝑍^𝑇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9</xdr:row>
      <xdr:rowOff>66675</xdr:rowOff>
    </xdr:from>
    <xdr:ext cx="1350241" cy="1920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67979D5-D369-4113-9067-95CF9AA38498}"/>
                </a:ext>
              </a:extLst>
            </xdr:cNvPr>
            <xdr:cNvSpPr txBox="1"/>
          </xdr:nvSpPr>
          <xdr:spPr>
            <a:xfrm>
              <a:off x="10610850" y="1781175"/>
              <a:ext cx="1350241" cy="1920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𝐶𝑜𝑣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GB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GB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67979D5-D369-4113-9067-95CF9AA38498}"/>
                </a:ext>
              </a:extLst>
            </xdr:cNvPr>
            <xdr:cNvSpPr txBox="1"/>
          </xdr:nvSpPr>
          <xdr:spPr>
            <a:xfrm>
              <a:off x="10610850" y="1781175"/>
              <a:ext cx="1350241" cy="1920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𝐶𝑜𝑣(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 ̂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 (𝑋^𝑇 𝑋)^(−1)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152400</xdr:colOff>
      <xdr:row>37</xdr:row>
      <xdr:rowOff>119062</xdr:rowOff>
    </xdr:from>
    <xdr:ext cx="894797" cy="3820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C85E004-6C00-4BAF-8F55-F36BA1B7895C}"/>
                </a:ext>
              </a:extLst>
            </xdr:cNvPr>
            <xdr:cNvSpPr txBox="1"/>
          </xdr:nvSpPr>
          <xdr:spPr>
            <a:xfrm>
              <a:off x="12534900" y="7167562"/>
              <a:ext cx="894797" cy="382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𝑂𝐿𝑆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p>
                        </m:sSubSup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𝑂𝐿𝑆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C85E004-6C00-4BAF-8F55-F36BA1B7895C}"/>
                </a:ext>
              </a:extLst>
            </xdr:cNvPr>
            <xdr:cNvSpPr txBox="1"/>
          </xdr:nvSpPr>
          <xdr:spPr>
            <a:xfrm>
              <a:off x="12534900" y="7167562"/>
              <a:ext cx="894797" cy="382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𝑘^∗=(𝑚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𝜎^2)/(𝛽_𝑂𝐿𝑆^𝑇 𝛽_𝑂𝐿𝑆 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47625</xdr:colOff>
      <xdr:row>9</xdr:row>
      <xdr:rowOff>80962</xdr:rowOff>
    </xdr:from>
    <xdr:ext cx="1085554" cy="1849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3FDE3D-D211-4594-89C8-F77C098B5DCE}"/>
                </a:ext>
              </a:extLst>
            </xdr:cNvPr>
            <xdr:cNvSpPr txBox="1"/>
          </xdr:nvSpPr>
          <xdr:spPr>
            <a:xfrm>
              <a:off x="12430125" y="1795462"/>
              <a:ext cx="1085554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3FDE3D-D211-4594-89C8-F77C098B5DCE}"/>
                </a:ext>
              </a:extLst>
            </xdr:cNvPr>
            <xdr:cNvSpPr txBox="1"/>
          </xdr:nvSpPr>
          <xdr:spPr>
            <a:xfrm>
              <a:off x="12430125" y="1795462"/>
              <a:ext cx="1085554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</a:t>
              </a:r>
              <a:r>
                <a:rPr lang="en-GB" sz="1100" b="0" i="0">
                  <a:latin typeface="Cambria Math" panose="02040503050406030204" pitchFamily="18" charset="0"/>
                </a:rPr>
                <a:t>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9525</xdr:colOff>
      <xdr:row>12</xdr:row>
      <xdr:rowOff>180975</xdr:rowOff>
    </xdr:from>
    <xdr:ext cx="1445076" cy="1849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9DE858E-8778-4212-A68A-C791682C7159}"/>
                </a:ext>
              </a:extLst>
            </xdr:cNvPr>
            <xdr:cNvSpPr txBox="1"/>
          </xdr:nvSpPr>
          <xdr:spPr>
            <a:xfrm>
              <a:off x="12392025" y="2466975"/>
              <a:ext cx="144507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GB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𝑘𝐼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9DE858E-8778-4212-A68A-C791682C7159}"/>
                </a:ext>
              </a:extLst>
            </xdr:cNvPr>
            <xdr:cNvSpPr txBox="1"/>
          </xdr:nvSpPr>
          <xdr:spPr>
            <a:xfrm>
              <a:off x="12392025" y="2466975"/>
              <a:ext cx="144507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∗=(𝑋^𝑇 𝑋+𝑘𝐼)^(−1)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466725</xdr:colOff>
      <xdr:row>12</xdr:row>
      <xdr:rowOff>171450</xdr:rowOff>
    </xdr:from>
    <xdr:ext cx="1436355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F9534ED-55BB-49FE-A490-9F53650E7802}"/>
                </a:ext>
              </a:extLst>
            </xdr:cNvPr>
            <xdr:cNvSpPr txBox="1"/>
          </xdr:nvSpPr>
          <xdr:spPr>
            <a:xfrm>
              <a:off x="16430625" y="2457450"/>
              <a:ext cx="143635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𝑘𝐼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F9534ED-55BB-49FE-A490-9F53650E7802}"/>
                </a:ext>
              </a:extLst>
            </xdr:cNvPr>
            <xdr:cNvSpPr txBox="1"/>
          </xdr:nvSpPr>
          <xdr:spPr>
            <a:xfrm>
              <a:off x="16430625" y="2457450"/>
              <a:ext cx="143635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𝑍=〖𝐼−𝑘(𝑋^𝑇 𝑋+𝑘𝐼)〗^(−1)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47625</xdr:colOff>
      <xdr:row>12</xdr:row>
      <xdr:rowOff>161925</xdr:rowOff>
    </xdr:from>
    <xdr:ext cx="1682768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1453190-C227-4D11-ACE5-620DA684BE4D}"/>
                </a:ext>
              </a:extLst>
            </xdr:cNvPr>
            <xdr:cNvSpPr txBox="1"/>
          </xdr:nvSpPr>
          <xdr:spPr>
            <a:xfrm>
              <a:off x="14220825" y="2447925"/>
              <a:ext cx="1682768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𝐶𝑜𝑣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en-GB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</m:acc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</m:sup>
                        </m:sSup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𝑍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1453190-C227-4D11-ACE5-620DA684BE4D}"/>
                </a:ext>
              </a:extLst>
            </xdr:cNvPr>
            <xdr:cNvSpPr txBox="1"/>
          </xdr:nvSpPr>
          <xdr:spPr>
            <a:xfrm>
              <a:off x="14220825" y="2447925"/>
              <a:ext cx="1682768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𝐶𝑜𝑣(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 ̂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^∗ )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 𝑍(𝑋^𝑇 𝑋)^(−1) 𝑍^𝑇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9</xdr:row>
      <xdr:rowOff>66675</xdr:rowOff>
    </xdr:from>
    <xdr:ext cx="1350241" cy="1920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AC16E5-A3A6-4167-A5A5-DFE421F838DA}"/>
                </a:ext>
              </a:extLst>
            </xdr:cNvPr>
            <xdr:cNvSpPr txBox="1"/>
          </xdr:nvSpPr>
          <xdr:spPr>
            <a:xfrm>
              <a:off x="14230350" y="1781175"/>
              <a:ext cx="1350241" cy="1920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𝐶𝑜𝑣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GB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GB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AC16E5-A3A6-4167-A5A5-DFE421F838DA}"/>
                </a:ext>
              </a:extLst>
            </xdr:cNvPr>
            <xdr:cNvSpPr txBox="1"/>
          </xdr:nvSpPr>
          <xdr:spPr>
            <a:xfrm>
              <a:off x="14230350" y="1781175"/>
              <a:ext cx="1350241" cy="1920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𝐶𝑜𝑣(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 ̂ )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 (𝑋^𝑇 𝑋)^(−1)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152400</xdr:colOff>
      <xdr:row>37</xdr:row>
      <xdr:rowOff>119062</xdr:rowOff>
    </xdr:from>
    <xdr:ext cx="894797" cy="3820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11990EA-FACD-4711-B15E-F5BD7619E364}"/>
                </a:ext>
              </a:extLst>
            </xdr:cNvPr>
            <xdr:cNvSpPr txBox="1"/>
          </xdr:nvSpPr>
          <xdr:spPr>
            <a:xfrm>
              <a:off x="12534900" y="7167562"/>
              <a:ext cx="894797" cy="382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𝑂𝐿𝑆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p>
                        </m:sSubSup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𝑂𝐿𝑆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11990EA-FACD-4711-B15E-F5BD7619E364}"/>
                </a:ext>
              </a:extLst>
            </xdr:cNvPr>
            <xdr:cNvSpPr txBox="1"/>
          </xdr:nvSpPr>
          <xdr:spPr>
            <a:xfrm>
              <a:off x="12534900" y="7167562"/>
              <a:ext cx="894797" cy="382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𝑘^∗=(𝑚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𝜎^2)/(𝛽_𝑂𝐿𝑆^𝑇 𝛽_𝑂𝐿𝑆 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8</xdr:col>
      <xdr:colOff>38100</xdr:colOff>
      <xdr:row>39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C05853-2EAF-4144-A6D0-73CE0088C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46B6-D60E-441C-91F3-51D0AB9D10F7}">
  <dimension ref="A1:DN182"/>
  <sheetViews>
    <sheetView tabSelected="1" workbookViewId="0">
      <selection sqref="A1:A2"/>
    </sheetView>
  </sheetViews>
  <sheetFormatPr defaultRowHeight="15" x14ac:dyDescent="0.25"/>
  <cols>
    <col min="1" max="1" width="28.85546875" bestFit="1" customWidth="1"/>
    <col min="2" max="12" width="13.42578125" customWidth="1"/>
    <col min="14" max="20" width="13.42578125" customWidth="1"/>
  </cols>
  <sheetData>
    <row r="1" spans="1:20" x14ac:dyDescent="0.25">
      <c r="A1" s="14" t="s">
        <v>0</v>
      </c>
      <c r="B1" s="13" t="s">
        <v>1</v>
      </c>
      <c r="C1" s="13"/>
      <c r="D1" s="13"/>
      <c r="E1" s="13" t="s">
        <v>2</v>
      </c>
      <c r="F1" s="13"/>
      <c r="G1" s="13"/>
      <c r="H1" s="13"/>
      <c r="I1" s="13" t="s">
        <v>200</v>
      </c>
      <c r="J1" s="13"/>
      <c r="K1" s="13" t="s">
        <v>201</v>
      </c>
      <c r="L1" s="13"/>
    </row>
    <row r="2" spans="1:20" x14ac:dyDescent="0.25">
      <c r="A2" s="14"/>
      <c r="B2" s="1" t="s">
        <v>3</v>
      </c>
      <c r="C2" s="1" t="s">
        <v>4</v>
      </c>
      <c r="D2" s="1" t="s">
        <v>5</v>
      </c>
      <c r="E2" s="1" t="s">
        <v>3</v>
      </c>
      <c r="F2" s="1" t="s">
        <v>6</v>
      </c>
      <c r="G2" s="1" t="s">
        <v>4</v>
      </c>
      <c r="H2" s="1" t="s">
        <v>5</v>
      </c>
      <c r="I2" s="1" t="s">
        <v>190</v>
      </c>
      <c r="J2" s="1" t="s">
        <v>191</v>
      </c>
      <c r="K2" s="1" t="s">
        <v>190</v>
      </c>
      <c r="L2" s="1" t="s">
        <v>191</v>
      </c>
      <c r="N2" s="12" t="s">
        <v>188</v>
      </c>
      <c r="O2" s="12"/>
      <c r="P2" s="12"/>
      <c r="R2" s="12" t="s">
        <v>193</v>
      </c>
      <c r="S2" s="12"/>
      <c r="T2" s="12"/>
    </row>
    <row r="3" spans="1:20" x14ac:dyDescent="0.25">
      <c r="A3" t="s">
        <v>7</v>
      </c>
      <c r="B3" s="2">
        <v>3467.299560546875</v>
      </c>
      <c r="C3" s="1">
        <v>0.10631399999999999</v>
      </c>
      <c r="D3" s="2">
        <v>18458.13671875</v>
      </c>
      <c r="E3" s="1">
        <f>LN(B3)</f>
        <v>8.1511313453406622</v>
      </c>
      <c r="F3" s="1">
        <v>1</v>
      </c>
      <c r="G3" s="1">
        <f>LN(C3)</f>
        <v>-2.2413582995781498</v>
      </c>
      <c r="H3" s="1">
        <f>LN(D3)</f>
        <v>9.8232605668167263</v>
      </c>
      <c r="I3" s="1">
        <f t="array" ref="I3">MMULT(F3:H3,O$21:O$23)</f>
        <v>8.0740214079385932</v>
      </c>
      <c r="J3" s="1">
        <f t="array" ref="J3">MMULT(F3:H3,O$29:O$31)</f>
        <v>8.0745717210015826</v>
      </c>
      <c r="K3" s="1">
        <f>$E3-I3</f>
        <v>7.7109937402068951E-2</v>
      </c>
      <c r="L3" s="1">
        <f>E3-J3</f>
        <v>7.6559624339079591E-2</v>
      </c>
      <c r="N3" s="3">
        <v>1</v>
      </c>
      <c r="O3" s="3">
        <v>0</v>
      </c>
      <c r="P3" s="3">
        <v>0</v>
      </c>
      <c r="R3" s="5">
        <f t="array" ref="R3:T5">N3:P5 - O7*MINVERSE(MMULT(TRANSPOSE(F3:H182),F3:H182) + O7*N3:P5)</f>
        <v>0.85884898510500585</v>
      </c>
      <c r="S3" s="5">
        <v>-9.4079985855481732E-3</v>
      </c>
      <c r="T3" s="5">
        <v>1.2303031788307193E-2</v>
      </c>
    </row>
    <row r="4" spans="1:20" x14ac:dyDescent="0.25">
      <c r="A4" t="s">
        <v>8</v>
      </c>
      <c r="B4" s="2">
        <v>227855.71875</v>
      </c>
      <c r="C4" s="1">
        <v>31.825294999999997</v>
      </c>
      <c r="D4" s="2">
        <v>1371321.375</v>
      </c>
      <c r="E4" s="1">
        <f>LN(B4)</f>
        <v>12.336467895126237</v>
      </c>
      <c r="F4" s="1">
        <v>1</v>
      </c>
      <c r="G4" s="1">
        <f>LN(C4)</f>
        <v>3.4602614138427716</v>
      </c>
      <c r="H4" s="1">
        <f>LN(D4)</f>
        <v>14.131285340265283</v>
      </c>
      <c r="I4" s="1">
        <f t="array" ref="I4">MMULT(F4:H4,O$21:O$23)</f>
        <v>12.799052243581105</v>
      </c>
      <c r="J4" s="11">
        <f t="array" ref="J4">MMULT(F4:H4,O$29:O$31)</f>
        <v>12.798925387196263</v>
      </c>
      <c r="K4" s="1">
        <f t="shared" ref="K4:L67" si="0">$E4-I4</f>
        <v>-0.46258434845486818</v>
      </c>
      <c r="L4" s="11">
        <f t="shared" ref="L4:L67" si="1">E4-J4</f>
        <v>-0.46245749207002618</v>
      </c>
      <c r="N4" s="3">
        <v>0</v>
      </c>
      <c r="O4" s="3">
        <v>1</v>
      </c>
      <c r="P4" s="3">
        <v>0</v>
      </c>
      <c r="R4" s="5">
        <v>-9.4079985855481715E-3</v>
      </c>
      <c r="S4" s="5">
        <v>0.99871374723322814</v>
      </c>
      <c r="T4" s="5">
        <v>9.3198632964910379E-4</v>
      </c>
    </row>
    <row r="5" spans="1:20" x14ac:dyDescent="0.25">
      <c r="A5" t="s">
        <v>9</v>
      </c>
      <c r="B5" s="2">
        <v>225.68052673339844</v>
      </c>
      <c r="C5" s="1">
        <v>1.4868999999999999E-2</v>
      </c>
      <c r="D5" s="2">
        <v>2385.742431640625</v>
      </c>
      <c r="E5" s="1">
        <f t="shared" ref="E5:E68" si="2">LN(B5)</f>
        <v>5.4191204006745268</v>
      </c>
      <c r="F5" s="1">
        <v>1</v>
      </c>
      <c r="G5" s="1">
        <f t="shared" ref="G5:H68" si="3">LN(C5)</f>
        <v>-4.2084767702670511</v>
      </c>
      <c r="H5" s="1">
        <f t="shared" si="3"/>
        <v>7.7772656469736159</v>
      </c>
      <c r="I5" s="1">
        <f t="array" ref="I5">MMULT(F5:H5,O$21:O$23)</f>
        <v>5.991597984268985</v>
      </c>
      <c r="J5" s="11">
        <f t="array" ref="J5">MMULT(F5:H5,O$29:O$31)</f>
        <v>5.988460259813654</v>
      </c>
      <c r="K5" s="1">
        <f t="shared" si="0"/>
        <v>-0.57247758359445822</v>
      </c>
      <c r="L5" s="11">
        <f t="shared" si="1"/>
        <v>-0.56933985913912721</v>
      </c>
      <c r="N5" s="3">
        <v>0</v>
      </c>
      <c r="O5" s="3">
        <v>0</v>
      </c>
      <c r="P5" s="3">
        <v>1</v>
      </c>
      <c r="R5" s="5">
        <v>1.2303031788307193E-2</v>
      </c>
      <c r="S5" s="5">
        <v>9.3198632964910379E-4</v>
      </c>
      <c r="T5" s="5">
        <v>0.99889485830661262</v>
      </c>
    </row>
    <row r="6" spans="1:20" x14ac:dyDescent="0.25">
      <c r="A6" t="s">
        <v>10</v>
      </c>
      <c r="B6" s="2">
        <v>36103.04296875</v>
      </c>
      <c r="C6" s="1">
        <v>2.8809169999999997</v>
      </c>
      <c r="D6" s="2">
        <v>229818.34375</v>
      </c>
      <c r="E6" s="1">
        <f t="shared" si="2"/>
        <v>10.494132433531695</v>
      </c>
      <c r="F6" s="1">
        <v>1</v>
      </c>
      <c r="G6" s="1">
        <f t="shared" si="3"/>
        <v>1.0581086462462252</v>
      </c>
      <c r="H6" s="1">
        <f t="shared" si="3"/>
        <v>12.345044466058653</v>
      </c>
      <c r="I6" s="1">
        <f t="array" ref="I6">MMULT(F6:H6,O$21:O$23)</f>
        <v>10.831598201715046</v>
      </c>
      <c r="J6" s="11">
        <f t="array" ref="J6">MMULT(F6:H6,O$29:O$31)</f>
        <v>10.831958273562032</v>
      </c>
      <c r="K6" s="1">
        <f t="shared" si="0"/>
        <v>-0.3374657681833515</v>
      </c>
      <c r="L6" s="11">
        <f t="shared" si="1"/>
        <v>-0.33782584003033733</v>
      </c>
    </row>
    <row r="7" spans="1:20" x14ac:dyDescent="0.25">
      <c r="A7" t="s">
        <v>11</v>
      </c>
      <c r="B7" s="2">
        <v>645956.25</v>
      </c>
      <c r="C7" s="1">
        <v>9.7705289999999998</v>
      </c>
      <c r="D7" s="2">
        <v>4510359.5</v>
      </c>
      <c r="E7" s="1">
        <f t="shared" si="2"/>
        <v>13.37848705601313</v>
      </c>
      <c r="F7" s="1">
        <v>1</v>
      </c>
      <c r="G7" s="1">
        <f t="shared" si="3"/>
        <v>2.2793706099317714</v>
      </c>
      <c r="H7" s="1">
        <f t="shared" si="3"/>
        <v>15.321887420053711</v>
      </c>
      <c r="I7" s="1">
        <f t="array" ref="I7">MMULT(F7:H7,O$21:O$23)</f>
        <v>13.503436297755451</v>
      </c>
      <c r="J7" s="11">
        <f t="array" ref="J7">MMULT(F7:H7,O$29:O$31)</f>
        <v>13.518044213197683</v>
      </c>
      <c r="K7" s="1">
        <f t="shared" si="0"/>
        <v>-0.12494924174232125</v>
      </c>
      <c r="L7" s="11">
        <f t="shared" si="1"/>
        <v>-0.1395571571845533</v>
      </c>
      <c r="N7" s="3" t="s">
        <v>187</v>
      </c>
      <c r="O7" s="7">
        <f>O35</f>
        <v>0.41794011317971252</v>
      </c>
    </row>
    <row r="8" spans="1:20" x14ac:dyDescent="0.25">
      <c r="A8" t="s">
        <v>12</v>
      </c>
      <c r="B8" s="2">
        <v>977420.5625</v>
      </c>
      <c r="C8" s="1">
        <v>44.780676999999997</v>
      </c>
      <c r="D8" s="2">
        <v>3374818.75</v>
      </c>
      <c r="E8" s="1">
        <f t="shared" si="2"/>
        <v>13.792672301554743</v>
      </c>
      <c r="F8" s="1">
        <v>1</v>
      </c>
      <c r="G8" s="1">
        <f t="shared" si="3"/>
        <v>3.8017767294127367</v>
      </c>
      <c r="H8" s="1">
        <f t="shared" si="3"/>
        <v>15.031852177142968</v>
      </c>
      <c r="I8" s="1">
        <f t="array" ref="I8">MMULT(F8:H8,O$21:O$23)</f>
        <v>13.601250290476241</v>
      </c>
      <c r="J8" s="11">
        <f t="array" ref="J8">MMULT(F8:H8,O$29:O$31)</f>
        <v>13.605585024196282</v>
      </c>
      <c r="K8" s="1">
        <f t="shared" si="0"/>
        <v>0.19142201107850276</v>
      </c>
      <c r="L8" s="11">
        <f t="shared" si="1"/>
        <v>0.18708727735846153</v>
      </c>
    </row>
    <row r="9" spans="1:20" x14ac:dyDescent="0.25">
      <c r="A9" t="s">
        <v>13</v>
      </c>
      <c r="B9" s="2">
        <v>43582.57421875</v>
      </c>
      <c r="C9" s="1">
        <v>2.9577309999999999</v>
      </c>
      <c r="D9" s="2">
        <v>98945.8828125</v>
      </c>
      <c r="E9" s="1">
        <f t="shared" si="2"/>
        <v>10.682412675564352</v>
      </c>
      <c r="F9" s="1">
        <v>1</v>
      </c>
      <c r="G9" s="1">
        <f t="shared" si="3"/>
        <v>1.0844224203291259</v>
      </c>
      <c r="H9" s="1">
        <f t="shared" si="3"/>
        <v>11.502328341397989</v>
      </c>
      <c r="I9" s="1">
        <f t="array" ref="I9">MMULT(F9:H9,O$21:O$23)</f>
        <v>10.156401047892745</v>
      </c>
      <c r="J9" s="11">
        <f t="array" ref="J9">MMULT(F9:H9,O$29:O$31)</f>
        <v>10.150713797332205</v>
      </c>
      <c r="K9" s="1">
        <f t="shared" si="0"/>
        <v>0.52601162767160758</v>
      </c>
      <c r="L9" s="11">
        <f t="shared" si="1"/>
        <v>0.53169887823214701</v>
      </c>
      <c r="N9" t="s">
        <v>189</v>
      </c>
    </row>
    <row r="10" spans="1:20" x14ac:dyDescent="0.25">
      <c r="A10" t="s">
        <v>14</v>
      </c>
      <c r="B10" s="2">
        <v>1603.8544921875</v>
      </c>
      <c r="C10" s="1">
        <v>9.7117999999999996E-2</v>
      </c>
      <c r="D10" s="2">
        <v>10975.732421875</v>
      </c>
      <c r="E10" s="1">
        <f t="shared" si="2"/>
        <v>7.3801650687177238</v>
      </c>
      <c r="F10" s="1">
        <v>1</v>
      </c>
      <c r="G10" s="1">
        <f t="shared" si="3"/>
        <v>-2.3318285449637144</v>
      </c>
      <c r="H10" s="1">
        <f t="shared" si="3"/>
        <v>9.3034419711950189</v>
      </c>
      <c r="I10" s="1">
        <f t="array" ref="I10">MMULT(F10:H10,O$21:O$23)</f>
        <v>7.6342537381542055</v>
      </c>
      <c r="J10" s="11">
        <f t="array" ref="J10">MMULT(F10:H10,O$29:O$31)</f>
        <v>7.6316514228768719</v>
      </c>
      <c r="K10" s="1">
        <f t="shared" si="0"/>
        <v>-0.25408866943648167</v>
      </c>
      <c r="L10" s="11">
        <f t="shared" si="1"/>
        <v>-0.25148635415914811</v>
      </c>
    </row>
    <row r="11" spans="1:20" x14ac:dyDescent="0.25">
      <c r="A11" t="s">
        <v>15</v>
      </c>
      <c r="B11" s="2">
        <v>1364677.75</v>
      </c>
      <c r="C11" s="1">
        <v>25.203198</v>
      </c>
      <c r="D11" s="2">
        <v>5899093.5</v>
      </c>
      <c r="E11" s="1">
        <f t="shared" si="2"/>
        <v>14.126428878143708</v>
      </c>
      <c r="F11" s="1">
        <v>1</v>
      </c>
      <c r="G11" s="1">
        <f t="shared" si="3"/>
        <v>3.2269708912275541</v>
      </c>
      <c r="H11" s="1">
        <f t="shared" si="3"/>
        <v>15.590309253003692</v>
      </c>
      <c r="I11" s="1">
        <f t="array" ref="I11">MMULT(F11:H11,O$21:O$23)</f>
        <v>13.927083715365733</v>
      </c>
      <c r="J11" s="11">
        <f t="array" ref="J11">MMULT(F11:H11,O$29:O$31)</f>
        <v>13.938443012279942</v>
      </c>
      <c r="K11" s="1">
        <f t="shared" si="0"/>
        <v>0.1993451627779752</v>
      </c>
      <c r="L11" s="11">
        <f t="shared" si="1"/>
        <v>0.18798586586376587</v>
      </c>
    </row>
    <row r="12" spans="1:20" x14ac:dyDescent="0.25">
      <c r="A12" t="s">
        <v>16</v>
      </c>
      <c r="B12" s="2">
        <v>477705.5</v>
      </c>
      <c r="C12" s="1">
        <v>8.9551020000000001</v>
      </c>
      <c r="D12" s="2">
        <v>2875460</v>
      </c>
      <c r="E12" s="1">
        <f t="shared" si="2"/>
        <v>13.076749712813971</v>
      </c>
      <c r="F12" s="1">
        <v>1</v>
      </c>
      <c r="G12" s="1">
        <f t="shared" si="3"/>
        <v>2.1922234257325632</v>
      </c>
      <c r="H12" s="1">
        <f t="shared" si="3"/>
        <v>14.871723219414953</v>
      </c>
      <c r="I12" s="1">
        <f t="array" ref="I12">MMULT(F12:H12,O$21:O$23)</f>
        <v>13.120676404337628</v>
      </c>
      <c r="J12" s="11">
        <f t="array" ref="J12">MMULT(F12:H12,O$29:O$31)</f>
        <v>13.132601769441134</v>
      </c>
      <c r="K12" s="1">
        <f t="shared" si="0"/>
        <v>-4.3926691523656913E-2</v>
      </c>
      <c r="L12" s="11">
        <f t="shared" si="1"/>
        <v>-5.5852056627163194E-2</v>
      </c>
      <c r="N12" t="s">
        <v>192</v>
      </c>
    </row>
    <row r="13" spans="1:20" x14ac:dyDescent="0.25">
      <c r="A13" t="s">
        <v>17</v>
      </c>
      <c r="B13" s="2">
        <v>159346</v>
      </c>
      <c r="C13" s="1">
        <v>10.047718</v>
      </c>
      <c r="D13" s="2">
        <v>273638.78125</v>
      </c>
      <c r="E13" s="1">
        <f t="shared" si="2"/>
        <v>11.978833217553642</v>
      </c>
      <c r="F13" s="1">
        <v>1</v>
      </c>
      <c r="G13" s="1">
        <f t="shared" si="3"/>
        <v>2.3073455440453809</v>
      </c>
      <c r="H13" s="1">
        <f t="shared" si="3"/>
        <v>12.519564199020548</v>
      </c>
      <c r="I13" s="1">
        <f t="array" ref="I13">MMULT(F13:H13,O$21:O$23)</f>
        <v>11.245183540357989</v>
      </c>
      <c r="J13" s="11">
        <f t="array" ref="J13">MMULT(F13:H13,O$29:O$31)</f>
        <v>11.240004240010911</v>
      </c>
      <c r="K13" s="1">
        <f t="shared" si="0"/>
        <v>0.73364967719565399</v>
      </c>
      <c r="L13" s="11">
        <f t="shared" si="1"/>
        <v>0.73882897754273102</v>
      </c>
    </row>
    <row r="14" spans="1:20" x14ac:dyDescent="0.25">
      <c r="A14" t="s">
        <v>18</v>
      </c>
      <c r="B14" s="2">
        <v>9109.6884765625</v>
      </c>
      <c r="C14" s="1">
        <v>11.530579999999999</v>
      </c>
      <c r="D14" s="2">
        <v>18806.5859375</v>
      </c>
      <c r="E14" s="1">
        <f t="shared" si="2"/>
        <v>9.1170937939023009</v>
      </c>
      <c r="F14" s="1">
        <v>1</v>
      </c>
      <c r="G14" s="1">
        <f t="shared" si="3"/>
        <v>2.445002636571727</v>
      </c>
      <c r="H14" s="1">
        <f t="shared" si="3"/>
        <v>9.8419624032962467</v>
      </c>
      <c r="I14" s="1">
        <f t="array" ref="I14">MMULT(F14:H14,O$21:O$23)</f>
        <v>9.1116405543114798</v>
      </c>
      <c r="J14" s="11">
        <f t="array" ref="J14">MMULT(F14:H14,O$29:O$31)</f>
        <v>9.0869542381303496</v>
      </c>
      <c r="K14" s="1">
        <f t="shared" si="0"/>
        <v>5.4532395908211129E-3</v>
      </c>
      <c r="L14" s="11">
        <f t="shared" si="1"/>
        <v>3.0139555771951265E-2</v>
      </c>
    </row>
    <row r="15" spans="1:20" x14ac:dyDescent="0.25">
      <c r="A15" t="s">
        <v>19</v>
      </c>
      <c r="B15" s="2">
        <v>517419.75</v>
      </c>
      <c r="C15" s="1">
        <v>11.539327999999999</v>
      </c>
      <c r="D15" s="2">
        <v>3496175.75</v>
      </c>
      <c r="E15" s="1">
        <f t="shared" si="2"/>
        <v>13.156609719632915</v>
      </c>
      <c r="F15" s="1">
        <v>1</v>
      </c>
      <c r="G15" s="1">
        <f t="shared" si="3"/>
        <v>2.4457610271486891</v>
      </c>
      <c r="H15" s="1">
        <f t="shared" si="3"/>
        <v>15.067180286233112</v>
      </c>
      <c r="I15" s="1">
        <f t="array" ref="I15">MMULT(F15:H15,O$21:O$23)</f>
        <v>13.333930103588283</v>
      </c>
      <c r="J15" s="11">
        <f t="array" ref="J15">MMULT(F15:H15,O$29:O$31)</f>
        <v>13.345852609109929</v>
      </c>
      <c r="K15" s="1">
        <f t="shared" si="0"/>
        <v>-0.17732038395536875</v>
      </c>
      <c r="L15" s="11">
        <f t="shared" si="1"/>
        <v>-0.18924288947701484</v>
      </c>
    </row>
    <row r="16" spans="1:20" x14ac:dyDescent="0.25">
      <c r="A16" t="s">
        <v>20</v>
      </c>
      <c r="B16" s="2">
        <v>38295.49609375</v>
      </c>
      <c r="C16" s="1">
        <v>11.801150999999999</v>
      </c>
      <c r="D16" s="2">
        <v>88006.9453125</v>
      </c>
      <c r="E16" s="1">
        <f t="shared" si="2"/>
        <v>10.553087572790401</v>
      </c>
      <c r="F16" s="1">
        <v>1</v>
      </c>
      <c r="G16" s="1">
        <f t="shared" si="3"/>
        <v>2.4681970690875525</v>
      </c>
      <c r="H16" s="1">
        <f t="shared" si="3"/>
        <v>11.385171014351689</v>
      </c>
      <c r="I16" s="1">
        <f t="array" ref="I16">MMULT(F16:H16,O$21:O$23)</f>
        <v>10.363657576394189</v>
      </c>
      <c r="J16" s="11">
        <f t="array" ref="J16">MMULT(F16:H16,O$29:O$31)</f>
        <v>10.3496589178883</v>
      </c>
      <c r="K16" s="1">
        <f t="shared" si="0"/>
        <v>0.18942999639621227</v>
      </c>
      <c r="L16" s="11">
        <f t="shared" si="1"/>
        <v>0.20342865490210116</v>
      </c>
    </row>
    <row r="17" spans="1:23" x14ac:dyDescent="0.25">
      <c r="A17" t="s">
        <v>21</v>
      </c>
      <c r="B17" s="2">
        <v>43084.15234375</v>
      </c>
      <c r="C17" s="1">
        <v>20.321377999999999</v>
      </c>
      <c r="D17" s="2">
        <v>86375.109375</v>
      </c>
      <c r="E17" s="1">
        <f t="shared" si="2"/>
        <v>10.670910513434839</v>
      </c>
      <c r="F17" s="1">
        <v>1</v>
      </c>
      <c r="G17" s="1">
        <f t="shared" si="3"/>
        <v>3.0116734353715806</v>
      </c>
      <c r="H17" s="1">
        <f t="shared" si="3"/>
        <v>11.366454827349921</v>
      </c>
      <c r="I17" s="1">
        <f t="array" ref="I17">MMULT(F17:H17,O$21:O$23)</f>
        <v>10.467114366766193</v>
      </c>
      <c r="J17" s="11">
        <f t="array" ref="J17">MMULT(F17:H17,O$29:O$31)</f>
        <v>10.450042680531219</v>
      </c>
      <c r="K17" s="1">
        <f t="shared" si="0"/>
        <v>0.20379614666864576</v>
      </c>
      <c r="L17" s="11">
        <f t="shared" si="1"/>
        <v>0.22086783290362</v>
      </c>
      <c r="N17" s="3" t="s">
        <v>203</v>
      </c>
      <c r="O17" s="2">
        <f>COUNT(E3:E182)-3</f>
        <v>177</v>
      </c>
    </row>
    <row r="18" spans="1:23" x14ac:dyDescent="0.25">
      <c r="A18" t="s">
        <v>22</v>
      </c>
      <c r="B18" s="2">
        <v>759470.625</v>
      </c>
      <c r="C18" s="1">
        <v>163.04616099999998</v>
      </c>
      <c r="D18" s="2">
        <v>2843306.5</v>
      </c>
      <c r="E18" s="1">
        <f t="shared" si="2"/>
        <v>13.540376923508973</v>
      </c>
      <c r="F18" s="1">
        <v>1</v>
      </c>
      <c r="G18" s="1">
        <f t="shared" si="3"/>
        <v>5.0940333570332719</v>
      </c>
      <c r="H18" s="1">
        <f t="shared" si="3"/>
        <v>14.860478193475034</v>
      </c>
      <c r="I18" s="1">
        <f t="array" ref="I18">MMULT(F18:H18,O$21:O$23)</f>
        <v>13.74473009415366</v>
      </c>
      <c r="J18" s="11">
        <f t="array" ref="J18">MMULT(F18:H18,O$29:O$31)</f>
        <v>13.740868920501157</v>
      </c>
      <c r="K18" s="1">
        <f t="shared" si="0"/>
        <v>-0.20435317064468705</v>
      </c>
      <c r="L18" s="11">
        <f t="shared" si="1"/>
        <v>-0.20049199699218434</v>
      </c>
    </row>
    <row r="19" spans="1:23" x14ac:dyDescent="0.25">
      <c r="A19" t="s">
        <v>23</v>
      </c>
      <c r="B19" s="2">
        <v>149432.421875</v>
      </c>
      <c r="C19" s="1">
        <v>7.0001189999999998</v>
      </c>
      <c r="D19" s="2">
        <v>458279.15625</v>
      </c>
      <c r="E19" s="1">
        <f t="shared" si="2"/>
        <v>11.914599542025636</v>
      </c>
      <c r="F19" s="1">
        <v>1</v>
      </c>
      <c r="G19" s="1">
        <f t="shared" si="3"/>
        <v>1.945927148910815</v>
      </c>
      <c r="H19" s="1">
        <f t="shared" si="3"/>
        <v>13.035233788882536</v>
      </c>
      <c r="I19" s="1">
        <f t="array" ref="I19">MMULT(F19:H19,O$21:O$23)</f>
        <v>11.583002035307411</v>
      </c>
      <c r="J19" s="11">
        <f t="array" ref="J19">MMULT(F19:H19,O$29:O$31)</f>
        <v>11.583392403199399</v>
      </c>
      <c r="K19" s="1">
        <f t="shared" si="0"/>
        <v>0.33159750671822508</v>
      </c>
      <c r="L19" s="11">
        <f t="shared" si="1"/>
        <v>0.33120713882623676</v>
      </c>
      <c r="N19" s="3"/>
      <c r="O19" s="12" t="s">
        <v>195</v>
      </c>
      <c r="P19" s="12"/>
      <c r="Q19" s="12"/>
      <c r="R19" s="12"/>
    </row>
    <row r="20" spans="1:23" x14ac:dyDescent="0.25">
      <c r="A20" t="s">
        <v>24</v>
      </c>
      <c r="B20" s="2">
        <v>77077.609375</v>
      </c>
      <c r="C20" s="1">
        <v>1.6411719999999999</v>
      </c>
      <c r="D20" s="2">
        <v>428701.65625</v>
      </c>
      <c r="E20" s="1">
        <f t="shared" si="2"/>
        <v>11.252568107192635</v>
      </c>
      <c r="F20" s="1">
        <v>1</v>
      </c>
      <c r="G20" s="1">
        <f t="shared" si="3"/>
        <v>0.4954106207530567</v>
      </c>
      <c r="H20" s="1">
        <f t="shared" si="3"/>
        <v>12.968516516002911</v>
      </c>
      <c r="I20" s="1">
        <f t="array" ref="I20">MMULT(F20:H20,O$21:O$23)</f>
        <v>11.212607346462084</v>
      </c>
      <c r="J20" s="11">
        <f t="array" ref="J20">MMULT(F20:H20,O$29:O$31)</f>
        <v>11.220381998626852</v>
      </c>
      <c r="K20" s="1">
        <f t="shared" si="0"/>
        <v>3.9960760730551215E-2</v>
      </c>
      <c r="L20" s="11">
        <f t="shared" si="1"/>
        <v>3.21861085657833E-2</v>
      </c>
      <c r="O20" s="3" t="s">
        <v>196</v>
      </c>
      <c r="P20" s="3" t="s">
        <v>197</v>
      </c>
      <c r="Q20" s="3" t="s">
        <v>199</v>
      </c>
      <c r="R20" s="3" t="s">
        <v>198</v>
      </c>
      <c r="U20" s="12" t="s">
        <v>204</v>
      </c>
      <c r="V20" s="12"/>
      <c r="W20" s="12"/>
    </row>
    <row r="21" spans="1:23" x14ac:dyDescent="0.25">
      <c r="A21" t="s">
        <v>25</v>
      </c>
      <c r="B21" s="2">
        <v>12887.3916015625</v>
      </c>
      <c r="C21" s="1">
        <v>0.38948199999999999</v>
      </c>
      <c r="D21" s="2">
        <v>76626.09375</v>
      </c>
      <c r="E21" s="1">
        <f t="shared" si="2"/>
        <v>9.4640047171598702</v>
      </c>
      <c r="F21" s="1">
        <v>1</v>
      </c>
      <c r="G21" s="1">
        <f t="shared" si="3"/>
        <v>-0.94293762783290191</v>
      </c>
      <c r="H21" s="1">
        <f t="shared" si="3"/>
        <v>11.24669294719863</v>
      </c>
      <c r="I21" s="1">
        <f t="array" ref="I21">MMULT(F21:H21,O$21:O$23)</f>
        <v>9.5074948541585105</v>
      </c>
      <c r="J21" s="11">
        <f t="array" ref="J21">MMULT(F21:H21,O$29:O$31)</f>
        <v>9.5109906482019149</v>
      </c>
      <c r="K21" s="1">
        <f t="shared" si="0"/>
        <v>-4.3490136998640239E-2</v>
      </c>
      <c r="L21" s="11">
        <f t="shared" si="1"/>
        <v>-4.6985931042044626E-2</v>
      </c>
      <c r="N21" s="1" t="s">
        <v>6</v>
      </c>
      <c r="O21" s="5">
        <f t="array" ref="O21:O23">MMULT(MINVERSE(MMULT(TRANSPOSE(F3:H182),F3:H182)),MMULT(TRANSPOSE(F3:H182),E3:E182))</f>
        <v>0.62558597632175861</v>
      </c>
      <c r="P21" s="5">
        <f>SQRT(U21)</f>
        <v>0.2448157814862939</v>
      </c>
      <c r="Q21" s="5">
        <f>O21/P21</f>
        <v>2.5553335349697717</v>
      </c>
      <c r="R21" s="6">
        <f>_xlfn.T.DIST.2T(ABS(Q21),O$17)</f>
        <v>1.1449804532902523E-2</v>
      </c>
      <c r="U21" s="5">
        <f t="array" ref="U21:W23">O25^2*MINVERSE(MMULT(TRANSPOSE(F3:H182),F3:H182))</f>
        <v>5.9934766864744804E-2</v>
      </c>
      <c r="V21" s="5">
        <v>3.9979929827663263E-3</v>
      </c>
      <c r="W21" s="5">
        <v>-5.2246645369301648E-3</v>
      </c>
    </row>
    <row r="22" spans="1:23" x14ac:dyDescent="0.25">
      <c r="A22" t="s">
        <v>26</v>
      </c>
      <c r="B22" s="2">
        <v>45538.42578125</v>
      </c>
      <c r="C22" s="1">
        <v>3.3009999999999997</v>
      </c>
      <c r="D22" s="2">
        <v>138297.515625</v>
      </c>
      <c r="E22" s="1">
        <f t="shared" si="2"/>
        <v>10.726311771195261</v>
      </c>
      <c r="F22" s="1">
        <v>1</v>
      </c>
      <c r="G22" s="1">
        <f t="shared" si="3"/>
        <v>1.1942254528710559</v>
      </c>
      <c r="H22" s="1">
        <f t="shared" si="3"/>
        <v>11.837162553825557</v>
      </c>
      <c r="I22" s="1">
        <f t="array" ref="I22">MMULT(F22:H22,O$21:O$23)</f>
        <v>10.450914276919997</v>
      </c>
      <c r="J22" s="11">
        <f t="array" ref="J22">MMULT(F22:H22,O$29:O$31)</f>
        <v>10.446978825284335</v>
      </c>
      <c r="K22" s="1">
        <f t="shared" si="0"/>
        <v>0.27539749427526417</v>
      </c>
      <c r="L22" s="11">
        <f t="shared" si="1"/>
        <v>0.27933294591092661</v>
      </c>
      <c r="N22" s="1" t="s">
        <v>4</v>
      </c>
      <c r="O22" s="5">
        <v>0.21818796004272656</v>
      </c>
      <c r="P22" s="5">
        <f>SQRT(V22)</f>
        <v>2.2511542980717777E-2</v>
      </c>
      <c r="Q22" s="5">
        <f t="shared" ref="Q22:Q23" si="4">O22/P22</f>
        <v>9.692270326810343</v>
      </c>
      <c r="R22" s="6">
        <f t="shared" ref="R22:R23" si="5">_xlfn.T.DIST.2T(ABS(Q22),O$17)</f>
        <v>4.357530228350061E-18</v>
      </c>
      <c r="U22" s="5">
        <v>3.9979929827663263E-3</v>
      </c>
      <c r="V22" s="5">
        <v>5.0676956737270384E-4</v>
      </c>
      <c r="W22" s="5">
        <v>-3.8929371219676139E-4</v>
      </c>
    </row>
    <row r="23" spans="1:23" x14ac:dyDescent="0.25">
      <c r="A23" t="s">
        <v>27</v>
      </c>
      <c r="B23" s="2">
        <v>204795.34375</v>
      </c>
      <c r="C23" s="1">
        <v>9.4524109999999997</v>
      </c>
      <c r="D23" s="2">
        <v>656323.1875</v>
      </c>
      <c r="E23" s="1">
        <f t="shared" si="2"/>
        <v>12.229766436293328</v>
      </c>
      <c r="F23" s="1">
        <v>1</v>
      </c>
      <c r="G23" s="1">
        <f t="shared" si="3"/>
        <v>2.2462698412400792</v>
      </c>
      <c r="H23" s="1">
        <f t="shared" si="3"/>
        <v>13.394408610479177</v>
      </c>
      <c r="I23" s="1">
        <f t="array" ref="I23">MMULT(F23:H23,O$21:O$23)</f>
        <v>11.938756625778476</v>
      </c>
      <c r="J23" s="11">
        <f t="array" ref="J23">MMULT(F23:H23,O$29:O$31)</f>
        <v>11.940037938961899</v>
      </c>
      <c r="K23" s="1">
        <f t="shared" si="0"/>
        <v>0.29100981051485242</v>
      </c>
      <c r="L23" s="11">
        <f t="shared" si="1"/>
        <v>0.28972849733142958</v>
      </c>
      <c r="N23" s="1" t="s">
        <v>5</v>
      </c>
      <c r="O23" s="5">
        <v>0.80802832956906911</v>
      </c>
      <c r="P23" s="5">
        <f>SQRT(W23)</f>
        <v>2.1619055517615952E-2</v>
      </c>
      <c r="Q23" s="5">
        <f t="shared" si="4"/>
        <v>37.375746082462285</v>
      </c>
      <c r="R23" s="6">
        <f t="shared" si="5"/>
        <v>6.5307470759251336E-86</v>
      </c>
      <c r="U23" s="5">
        <v>-5.2246645369301639E-3</v>
      </c>
      <c r="V23" s="5">
        <v>-3.8929371219676123E-4</v>
      </c>
      <c r="W23" s="5">
        <v>4.6738356147376069E-4</v>
      </c>
    </row>
    <row r="24" spans="1:23" x14ac:dyDescent="0.25">
      <c r="A24" t="s">
        <v>28</v>
      </c>
      <c r="B24" s="2">
        <v>2186.921630859375</v>
      </c>
      <c r="C24" s="1">
        <v>0.39035300000000001</v>
      </c>
      <c r="D24" s="2">
        <v>9956.2080078125</v>
      </c>
      <c r="E24" s="1">
        <f t="shared" si="2"/>
        <v>7.6902501859512071</v>
      </c>
      <c r="F24" s="1">
        <v>1</v>
      </c>
      <c r="G24" s="1">
        <f t="shared" si="3"/>
        <v>-0.94070382103484074</v>
      </c>
      <c r="H24" s="1">
        <f t="shared" si="3"/>
        <v>9.2059515559784035</v>
      </c>
      <c r="I24" s="1">
        <f t="array" ref="I24">MMULT(F24:H24,O$21:O$23)</f>
        <v>7.8590053864767704</v>
      </c>
      <c r="J24" s="11">
        <f t="array" ref="J24">MMULT(F24:H24,O$29:O$31)</f>
        <v>7.8481896820622143</v>
      </c>
      <c r="K24" s="1">
        <f t="shared" si="0"/>
        <v>-0.16875520052556325</v>
      </c>
      <c r="L24" s="11">
        <f t="shared" si="1"/>
        <v>-0.15793949611100722</v>
      </c>
    </row>
    <row r="25" spans="1:23" x14ac:dyDescent="0.25">
      <c r="A25" t="s">
        <v>29</v>
      </c>
      <c r="B25" s="2">
        <v>3142.3935546875</v>
      </c>
      <c r="C25" s="1">
        <v>6.2505999999999992E-2</v>
      </c>
      <c r="D25" s="2">
        <v>11334.5400390625</v>
      </c>
      <c r="E25" s="1">
        <f t="shared" si="2"/>
        <v>8.0527400670784548</v>
      </c>
      <c r="F25" s="1">
        <v>1</v>
      </c>
      <c r="G25" s="1">
        <f t="shared" si="3"/>
        <v>-2.7724927268474864</v>
      </c>
      <c r="H25" s="1">
        <f t="shared" si="3"/>
        <v>9.3356099832971573</v>
      </c>
      <c r="I25" s="1">
        <f t="array" ref="I25">MMULT(F25:H25,O$21:O$23)</f>
        <v>7.564098784329536</v>
      </c>
      <c r="J25" s="11">
        <f t="array" ref="J25">MMULT(F25:H25,O$29:O$31)</f>
        <v>7.5641072221262124</v>
      </c>
      <c r="K25" s="1">
        <f t="shared" si="0"/>
        <v>0.48864128274891883</v>
      </c>
      <c r="L25" s="11">
        <f t="shared" si="1"/>
        <v>0.48863284495224235</v>
      </c>
      <c r="N25" s="1" t="s">
        <v>202</v>
      </c>
      <c r="O25" s="5">
        <f>SQRT(SUMSQ(K3:K182)/O17)</f>
        <v>0.39001613985745265</v>
      </c>
    </row>
    <row r="26" spans="1:23" x14ac:dyDescent="0.25">
      <c r="A26" t="s">
        <v>30</v>
      </c>
      <c r="B26" s="2">
        <v>98835.7109375</v>
      </c>
      <c r="C26" s="1">
        <v>11.5131</v>
      </c>
      <c r="D26" s="2">
        <v>215585.53125</v>
      </c>
      <c r="E26" s="1">
        <f t="shared" si="2"/>
        <v>11.501214265165654</v>
      </c>
      <c r="F26" s="1">
        <v>1</v>
      </c>
      <c r="G26" s="1">
        <f t="shared" si="3"/>
        <v>2.4434855174872117</v>
      </c>
      <c r="H26" s="1">
        <f t="shared" si="3"/>
        <v>12.281113006534998</v>
      </c>
      <c r="I26" s="1">
        <f t="array" ref="I26">MMULT(F26:H26,O$21:O$23)</f>
        <v>11.082212324695682</v>
      </c>
      <c r="J26" s="11">
        <f t="array" ref="J26">MMULT(F26:H26,O$29:O$31)</f>
        <v>11.07462526750351</v>
      </c>
      <c r="K26" s="1">
        <f t="shared" si="0"/>
        <v>0.41900194046997186</v>
      </c>
      <c r="L26" s="11">
        <f t="shared" si="1"/>
        <v>0.42658899766214375</v>
      </c>
    </row>
    <row r="27" spans="1:23" x14ac:dyDescent="0.25">
      <c r="A27" t="s">
        <v>31</v>
      </c>
      <c r="B27" s="2">
        <v>3080048.5</v>
      </c>
      <c r="C27" s="1">
        <v>211.04952699999998</v>
      </c>
      <c r="D27" s="2">
        <v>13677292</v>
      </c>
      <c r="E27" s="1">
        <f t="shared" si="2"/>
        <v>14.940455901579025</v>
      </c>
      <c r="F27" s="1">
        <v>1</v>
      </c>
      <c r="G27" s="1">
        <f t="shared" si="3"/>
        <v>5.3520928310509195</v>
      </c>
      <c r="H27" s="1">
        <f t="shared" si="3"/>
        <v>16.43124749734698</v>
      </c>
      <c r="I27" s="1">
        <f t="array" ref="I27">MMULT(F27:H27,O$21:O$23)</f>
        <v>15.070261661105286</v>
      </c>
      <c r="J27" s="11">
        <f t="array" ref="J27">MMULT(F27:H27,O$29:O$31)</f>
        <v>15.076009917432375</v>
      </c>
      <c r="K27" s="1">
        <f t="shared" si="0"/>
        <v>-0.12980575952626161</v>
      </c>
      <c r="L27" s="11">
        <f t="shared" si="1"/>
        <v>-0.1355540158533497</v>
      </c>
      <c r="O27" s="12" t="s">
        <v>194</v>
      </c>
      <c r="P27" s="12"/>
      <c r="Q27" s="12"/>
      <c r="R27" s="12"/>
    </row>
    <row r="28" spans="1:23" x14ac:dyDescent="0.25">
      <c r="A28" t="s">
        <v>32</v>
      </c>
      <c r="B28" s="2">
        <v>3506.66796875</v>
      </c>
      <c r="C28" s="1">
        <v>0.28702499999999997</v>
      </c>
      <c r="D28" s="2">
        <v>33888.2109375</v>
      </c>
      <c r="E28" s="1">
        <f t="shared" si="2"/>
        <v>8.1624215689400614</v>
      </c>
      <c r="F28" s="1">
        <v>1</v>
      </c>
      <c r="G28" s="1">
        <f t="shared" si="3"/>
        <v>-1.2481859590022615</v>
      </c>
      <c r="H28" s="1">
        <f t="shared" si="3"/>
        <v>10.430822472930274</v>
      </c>
      <c r="I28" s="1">
        <f t="array" ref="I28">MMULT(F28:H28,O$21:O$23)</f>
        <v>8.7816468870064366</v>
      </c>
      <c r="J28" s="11">
        <f t="array" ref="J28">MMULT(F28:H28,O$29:O$31)</f>
        <v>8.7810782392378446</v>
      </c>
      <c r="K28" s="1">
        <f t="shared" si="0"/>
        <v>-0.61922531806637515</v>
      </c>
      <c r="L28" s="11">
        <f t="shared" si="1"/>
        <v>-0.61865667029778315</v>
      </c>
      <c r="O28" s="3" t="s">
        <v>196</v>
      </c>
      <c r="P28" s="3" t="s">
        <v>197</v>
      </c>
      <c r="Q28" s="3" t="s">
        <v>199</v>
      </c>
      <c r="R28" s="3" t="s">
        <v>198</v>
      </c>
      <c r="U28" s="12" t="s">
        <v>205</v>
      </c>
      <c r="V28" s="12"/>
      <c r="W28" s="12"/>
    </row>
    <row r="29" spans="1:23" x14ac:dyDescent="0.25">
      <c r="A29" t="s">
        <v>33</v>
      </c>
      <c r="B29" s="2">
        <v>31737.7734375</v>
      </c>
      <c r="C29" s="1">
        <v>0.43328499999999998</v>
      </c>
      <c r="D29" s="2">
        <v>200159.765625</v>
      </c>
      <c r="E29" s="1">
        <f t="shared" si="2"/>
        <v>10.365262841572511</v>
      </c>
      <c r="F29" s="1">
        <v>1</v>
      </c>
      <c r="G29" s="1">
        <f t="shared" si="3"/>
        <v>-0.83635956888303398</v>
      </c>
      <c r="H29" s="1">
        <f t="shared" si="3"/>
        <v>12.206871154761803</v>
      </c>
      <c r="I29" s="1">
        <f t="array" ref="I29">MMULT(F29:H29,O$21:O$23)</f>
        <v>10.306600096571989</v>
      </c>
      <c r="J29" s="11">
        <f t="array" ref="J29">MMULT(F29:H29,O$29:O$31)</f>
        <v>10.316246911055819</v>
      </c>
      <c r="K29" s="1">
        <f t="shared" si="0"/>
        <v>5.866274500052171E-2</v>
      </c>
      <c r="L29" s="11">
        <f t="shared" si="1"/>
        <v>4.9015930516691952E-2</v>
      </c>
      <c r="N29" s="1" t="s">
        <v>6</v>
      </c>
      <c r="O29" s="5">
        <f t="array" ref="O29:O31">MMULT(MMULT(MINVERSE(MMULT(TRANSPOSE(F3:H182),F3:H182) + O7*N3:P5),TRANSPOSE(F3:H182)),E3:E182)</f>
        <v>0.54517236706505656</v>
      </c>
      <c r="P29" s="5">
        <f>SQRT(U29)</f>
        <v>0.20990762874818852</v>
      </c>
      <c r="Q29" s="5">
        <f>O29/P29</f>
        <v>2.597201303812839</v>
      </c>
      <c r="R29" s="6">
        <f>_xlfn.T.DIST.2T(ABS(Q29),$O$17)</f>
        <v>1.018940797189786E-2</v>
      </c>
      <c r="U29" s="5">
        <f t="array" ref="U29:W31">O33^2*MMULT(MMULT(R3:T5,MINVERSE(MMULT(TRANSPOSE(F3:H182),F3:H182))),TRANSPOSE(R3:T5))</f>
        <v>4.4061212606687342E-2</v>
      </c>
      <c r="V29" s="5">
        <v>2.9340081185330906E-3</v>
      </c>
      <c r="W29" s="5">
        <v>-3.8399413545073743E-3</v>
      </c>
    </row>
    <row r="30" spans="1:23" x14ac:dyDescent="0.25">
      <c r="A30" t="s">
        <v>34</v>
      </c>
      <c r="B30" s="2">
        <v>8987.9990234375</v>
      </c>
      <c r="C30" s="1">
        <v>0.76309199999999999</v>
      </c>
      <c r="D30" s="2">
        <v>61204.94140625</v>
      </c>
      <c r="E30" s="1">
        <f t="shared" si="2"/>
        <v>9.1036455246534</v>
      </c>
      <c r="F30" s="1">
        <v>1</v>
      </c>
      <c r="G30" s="1">
        <f t="shared" si="3"/>
        <v>-0.27037667829542716</v>
      </c>
      <c r="H30" s="1">
        <f t="shared" si="3"/>
        <v>11.021983207173152</v>
      </c>
      <c r="I30" s="1">
        <f t="array" ref="I30">MMULT(F30:H30,O$21:O$23)</f>
        <v>9.4726677198718043</v>
      </c>
      <c r="J30" s="11">
        <f t="array" ref="J30">MMULT(F30:H30,O$29:O$31)</f>
        <v>9.4709483503653757</v>
      </c>
      <c r="K30" s="1">
        <f t="shared" si="0"/>
        <v>-0.36902219521840429</v>
      </c>
      <c r="L30" s="11">
        <f t="shared" si="1"/>
        <v>-0.3673028257119757</v>
      </c>
      <c r="N30" s="1" t="s">
        <v>4</v>
      </c>
      <c r="O30" s="5">
        <v>0.21277487455220828</v>
      </c>
      <c r="P30" s="5">
        <f>SQRT(V30)</f>
        <v>2.0863237967111276E-2</v>
      </c>
      <c r="Q30" s="5">
        <f t="shared" ref="Q30:Q31" si="6">O30/P30</f>
        <v>10.198554744360665</v>
      </c>
      <c r="R30" s="6">
        <f t="shared" ref="R30:R31" si="7">_xlfn.T.DIST.2T(ABS(Q30),$O$17)</f>
        <v>1.6703694346905938E-19</v>
      </c>
      <c r="U30" s="5">
        <v>2.9340081185330914E-3</v>
      </c>
      <c r="V30" s="5">
        <v>4.3527469847231344E-4</v>
      </c>
      <c r="W30" s="5">
        <v>-2.9644623086460056E-4</v>
      </c>
    </row>
    <row r="31" spans="1:23" x14ac:dyDescent="0.25">
      <c r="A31" t="s">
        <v>35</v>
      </c>
      <c r="B31" s="2">
        <v>37975.0078125</v>
      </c>
      <c r="C31" s="1">
        <v>2.3036970000000001</v>
      </c>
      <c r="D31" s="2">
        <v>186374.640625</v>
      </c>
      <c r="E31" s="1">
        <f t="shared" si="2"/>
        <v>10.544683533191405</v>
      </c>
      <c r="F31" s="1">
        <v>1</v>
      </c>
      <c r="G31" s="1">
        <f t="shared" si="3"/>
        <v>0.83451522376872511</v>
      </c>
      <c r="H31" s="1">
        <f t="shared" si="3"/>
        <v>12.135514123829097</v>
      </c>
      <c r="I31" s="1">
        <f t="array" ref="I31">MMULT(F31:H31,O$21:O$23)</f>
        <v>10.613506356559927</v>
      </c>
      <c r="J31" s="11">
        <f t="array" ref="J31">MMULT(F31:H31,O$29:O$31)</f>
        <v>10.613608586618142</v>
      </c>
      <c r="K31" s="1">
        <f t="shared" si="0"/>
        <v>-6.8822823368522634E-2</v>
      </c>
      <c r="L31" s="11">
        <f t="shared" si="1"/>
        <v>-6.8925053426736937E-2</v>
      </c>
      <c r="N31" s="1" t="s">
        <v>5</v>
      </c>
      <c r="O31" s="5">
        <v>0.81503529612167247</v>
      </c>
      <c r="P31" s="5">
        <f>SQRT(W31)</f>
        <v>1.8616799521357117E-2</v>
      </c>
      <c r="Q31" s="5">
        <f t="shared" si="6"/>
        <v>43.779560240022313</v>
      </c>
      <c r="R31" s="6">
        <f t="shared" si="7"/>
        <v>6.9489898402045613E-97</v>
      </c>
      <c r="U31" s="5">
        <v>-3.8399413545073726E-3</v>
      </c>
      <c r="V31" s="5">
        <v>-2.9644623086460056E-4</v>
      </c>
      <c r="W31" s="5">
        <v>3.4658522441840259E-4</v>
      </c>
    </row>
    <row r="32" spans="1:23" x14ac:dyDescent="0.25">
      <c r="A32" t="s">
        <v>36</v>
      </c>
      <c r="B32" s="2">
        <v>4642.44873046875</v>
      </c>
      <c r="C32" s="1">
        <v>4.7451850000000002</v>
      </c>
      <c r="D32" s="2">
        <v>31822.447265625</v>
      </c>
      <c r="E32" s="1">
        <f t="shared" si="2"/>
        <v>8.4429972496481103</v>
      </c>
      <c r="F32" s="1">
        <v>1</v>
      </c>
      <c r="G32" s="1">
        <f t="shared" si="3"/>
        <v>1.5571304197107143</v>
      </c>
      <c r="H32" s="1">
        <f t="shared" si="3"/>
        <v>10.367927208602042</v>
      </c>
      <c r="I32" s="1">
        <f t="array" ref="I32">MMULT(F32:H32,O$21:O$23)</f>
        <v>9.3429119895793242</v>
      </c>
      <c r="J32" s="11">
        <f t="array" ref="J32">MMULT(F32:H32,O$29:O$31)</f>
        <v>9.3267172194113428</v>
      </c>
      <c r="K32" s="1">
        <f t="shared" si="0"/>
        <v>-0.89991473993121396</v>
      </c>
      <c r="L32" s="11">
        <f t="shared" si="1"/>
        <v>-0.88371996976323253</v>
      </c>
    </row>
    <row r="33" spans="1:15" x14ac:dyDescent="0.25">
      <c r="A33" t="s">
        <v>37</v>
      </c>
      <c r="B33" s="2">
        <v>1866214.875</v>
      </c>
      <c r="C33" s="1">
        <v>37.411046999999996</v>
      </c>
      <c r="D33" s="2">
        <v>8721110</v>
      </c>
      <c r="E33" s="1">
        <f t="shared" si="2"/>
        <v>14.439422806492978</v>
      </c>
      <c r="F33" s="1">
        <v>1</v>
      </c>
      <c r="G33" s="1">
        <f t="shared" si="3"/>
        <v>3.621966035137627</v>
      </c>
      <c r="H33" s="1">
        <f t="shared" si="3"/>
        <v>15.981257081362005</v>
      </c>
      <c r="I33" s="1">
        <f t="array" ref="I33">MMULT(F33:H33,O$21:O$23)</f>
        <v>14.329163820739279</v>
      </c>
      <c r="J33" s="11">
        <f t="array" ref="J33">MMULT(F33:H33,O$29:O$31)</f>
        <v>14.341124333528281</v>
      </c>
      <c r="K33" s="1">
        <f t="shared" si="0"/>
        <v>0.11025898575369908</v>
      </c>
      <c r="L33" s="11">
        <f t="shared" si="1"/>
        <v>9.8298472964696515E-2</v>
      </c>
      <c r="N33" s="1" t="s">
        <v>202</v>
      </c>
      <c r="O33" s="5">
        <f>SQRT(SUMSQ(L3:L182)/O17)</f>
        <v>0.39013502698844871</v>
      </c>
    </row>
    <row r="34" spans="1:15" x14ac:dyDescent="0.25">
      <c r="A34" t="s">
        <v>38</v>
      </c>
      <c r="B34" s="2">
        <v>646919.625</v>
      </c>
      <c r="C34" s="1">
        <v>8.5913649999999997</v>
      </c>
      <c r="D34" s="2">
        <v>3225664.25</v>
      </c>
      <c r="E34" s="1">
        <f t="shared" si="2"/>
        <v>13.379977338563727</v>
      </c>
      <c r="F34" s="1">
        <v>1</v>
      </c>
      <c r="G34" s="1">
        <f t="shared" si="3"/>
        <v>2.1507576290762973</v>
      </c>
      <c r="H34" s="1">
        <f t="shared" si="3"/>
        <v>14.986649455995558</v>
      </c>
      <c r="I34" s="1">
        <f t="array" ref="I34">MMULT(F34:H34,O$21:O$23)</f>
        <v>13.204492721721536</v>
      </c>
      <c r="J34" s="11">
        <f t="array" ref="J34">MMULT(F34:H34,O$29:O$31)</f>
        <v>13.217447829023012</v>
      </c>
      <c r="K34" s="1">
        <f t="shared" si="0"/>
        <v>0.17548461684219063</v>
      </c>
      <c r="L34" s="11">
        <f t="shared" si="1"/>
        <v>0.16252950954071466</v>
      </c>
    </row>
    <row r="35" spans="1:15" x14ac:dyDescent="0.25">
      <c r="A35" t="s">
        <v>39</v>
      </c>
      <c r="B35" s="2">
        <v>440683.34375</v>
      </c>
      <c r="C35" s="1">
        <v>18.952037999999998</v>
      </c>
      <c r="D35" s="2">
        <v>2075795.25</v>
      </c>
      <c r="E35" s="1">
        <f t="shared" si="2"/>
        <v>12.99608185513058</v>
      </c>
      <c r="F35" s="1">
        <v>1</v>
      </c>
      <c r="G35" s="1">
        <f t="shared" si="3"/>
        <v>2.9419114719199024</v>
      </c>
      <c r="H35" s="1">
        <f t="shared" si="3"/>
        <v>14.545854891236308</v>
      </c>
      <c r="I35" s="1">
        <f t="array" ref="I35">MMULT(F35:H35,O$21:O$23)</f>
        <v>13.020938468926005</v>
      </c>
      <c r="J35" s="11">
        <f t="array" ref="J35">MMULT(F35:H35,O$29:O$31)</f>
        <v>13.026522360068178</v>
      </c>
      <c r="K35" s="1">
        <f t="shared" si="0"/>
        <v>-2.485661379542492E-2</v>
      </c>
      <c r="L35" s="11">
        <f t="shared" si="1"/>
        <v>-3.0440504937597979E-2</v>
      </c>
      <c r="N35" s="1" t="s">
        <v>212</v>
      </c>
      <c r="O35" s="5">
        <f>3*O25^2/SUMSQ(O21:O23)</f>
        <v>0.41794011317971252</v>
      </c>
    </row>
    <row r="36" spans="1:15" x14ac:dyDescent="0.25">
      <c r="A36" t="s">
        <v>40</v>
      </c>
      <c r="B36" s="2">
        <v>20257660</v>
      </c>
      <c r="C36" s="1">
        <v>1433.783686</v>
      </c>
      <c r="D36" s="2">
        <v>81598696</v>
      </c>
      <c r="E36" s="1">
        <f t="shared" si="2"/>
        <v>16.824043551595093</v>
      </c>
      <c r="F36" s="1">
        <v>1</v>
      </c>
      <c r="G36" s="1">
        <f t="shared" si="3"/>
        <v>7.2680721631980907</v>
      </c>
      <c r="H36" s="1">
        <f t="shared" si="3"/>
        <v>18.21732383941449</v>
      </c>
      <c r="I36" s="1">
        <f t="array" ref="I36">MMULT(F36:H36,O$21:O$23)</f>
        <v>16.931505566234147</v>
      </c>
      <c r="J36" s="11">
        <f t="array" ref="J36">MMULT(F36:H36,O$29:O$31)</f>
        <v>16.93939743982752</v>
      </c>
      <c r="K36" s="1">
        <f t="shared" si="0"/>
        <v>-0.10746201463905436</v>
      </c>
      <c r="L36" s="11">
        <f t="shared" si="1"/>
        <v>-0.11535388823242698</v>
      </c>
    </row>
    <row r="37" spans="1:15" x14ac:dyDescent="0.25">
      <c r="A37" t="s">
        <v>41</v>
      </c>
      <c r="B37" s="2">
        <v>129491.7734375</v>
      </c>
      <c r="C37" s="1">
        <v>25.716543999999999</v>
      </c>
      <c r="D37" s="2">
        <v>255208.828125</v>
      </c>
      <c r="E37" s="1">
        <f t="shared" si="2"/>
        <v>11.771372632524743</v>
      </c>
      <c r="F37" s="1">
        <v>1</v>
      </c>
      <c r="G37" s="1">
        <f t="shared" si="3"/>
        <v>3.2471345202009738</v>
      </c>
      <c r="H37" s="1">
        <f t="shared" si="3"/>
        <v>12.44983742282075</v>
      </c>
      <c r="I37" s="1">
        <f t="array" ref="I37">MMULT(F37:H37,O$21:O$23)</f>
        <v>11.393892969437061</v>
      </c>
      <c r="J37" s="11">
        <f t="array" ref="J37">MMULT(F37:H37,O$29:O$31)</f>
        <v>11.383137937830352</v>
      </c>
      <c r="K37" s="1">
        <f t="shared" si="0"/>
        <v>0.37747966308768177</v>
      </c>
      <c r="L37" s="11">
        <f t="shared" si="1"/>
        <v>0.38823469469439154</v>
      </c>
      <c r="N37" t="s">
        <v>213</v>
      </c>
    </row>
    <row r="38" spans="1:15" x14ac:dyDescent="0.25">
      <c r="A38" t="s">
        <v>42</v>
      </c>
      <c r="B38" s="2">
        <v>94487.5234375</v>
      </c>
      <c r="C38" s="1">
        <v>25.876379999999997</v>
      </c>
      <c r="D38" s="2">
        <v>249906.453125</v>
      </c>
      <c r="E38" s="1">
        <f t="shared" si="2"/>
        <v>11.456223077649085</v>
      </c>
      <c r="F38" s="1">
        <v>1</v>
      </c>
      <c r="G38" s="1">
        <f t="shared" si="3"/>
        <v>3.2533305834966946</v>
      </c>
      <c r="H38" s="1">
        <f t="shared" si="3"/>
        <v>12.428841939318772</v>
      </c>
      <c r="I38" s="1">
        <f t="array" ref="I38">MMULT(F38:H38,O$21:O$23)</f>
        <v>11.378279930385252</v>
      </c>
      <c r="J38" s="11">
        <f t="array" ref="J38">MMULT(F38:H38,O$29:O$31)</f>
        <v>11.367344244307567</v>
      </c>
      <c r="K38" s="1">
        <f t="shared" si="0"/>
        <v>7.7943147263832557E-2</v>
      </c>
      <c r="L38" s="11">
        <f t="shared" si="1"/>
        <v>8.8878833341517804E-2</v>
      </c>
    </row>
    <row r="39" spans="1:15" x14ac:dyDescent="0.25">
      <c r="A39" t="s">
        <v>43</v>
      </c>
      <c r="B39" s="2">
        <v>88673.375</v>
      </c>
      <c r="C39" s="1">
        <v>86.790566999999996</v>
      </c>
      <c r="D39" s="2">
        <v>270620.84375</v>
      </c>
      <c r="E39" s="1">
        <f t="shared" si="2"/>
        <v>11.392714954128548</v>
      </c>
      <c r="F39" s="1">
        <v>1</v>
      </c>
      <c r="G39" s="1">
        <f t="shared" si="3"/>
        <v>4.4634979406455288</v>
      </c>
      <c r="H39" s="1">
        <f t="shared" si="3"/>
        <v>12.508474019653288</v>
      </c>
      <c r="I39" s="1">
        <f t="array" ref="I39">MMULT(F39:H39,O$21:O$23)</f>
        <v>11.706668854204663</v>
      </c>
      <c r="J39" s="11">
        <f t="array" ref="J39">MMULT(F39:H39,O$29:O$31)</f>
        <v>11.689740408088314</v>
      </c>
      <c r="K39" s="1">
        <f t="shared" si="0"/>
        <v>-0.31395390007611468</v>
      </c>
      <c r="L39" s="11">
        <f t="shared" si="1"/>
        <v>-0.29702545395976543</v>
      </c>
    </row>
    <row r="40" spans="1:15" x14ac:dyDescent="0.25">
      <c r="A40" t="s">
        <v>44</v>
      </c>
      <c r="B40" s="2">
        <v>25057.650390625</v>
      </c>
      <c r="C40" s="1">
        <v>5.3805079999999998</v>
      </c>
      <c r="D40" s="2">
        <v>141415.140625</v>
      </c>
      <c r="E40" s="1">
        <f t="shared" si="2"/>
        <v>10.128934464701823</v>
      </c>
      <c r="F40" s="1">
        <v>1</v>
      </c>
      <c r="G40" s="1">
        <f t="shared" si="3"/>
        <v>1.682782793507869</v>
      </c>
      <c r="H40" s="1">
        <f t="shared" si="3"/>
        <v>11.859455103268195</v>
      </c>
      <c r="I40" s="1">
        <f t="array" ref="I40">MMULT(F40:H40,O$21:O$23)</f>
        <v>10.575524617925412</v>
      </c>
      <c r="J40" s="11">
        <f t="array" ref="J40">MMULT(F40:H40,O$29:O$31)</f>
        <v>10.56910076678618</v>
      </c>
      <c r="K40" s="1">
        <f t="shared" si="0"/>
        <v>-0.44659015322358897</v>
      </c>
      <c r="L40" s="11">
        <f t="shared" si="1"/>
        <v>-0.44016630208435714</v>
      </c>
    </row>
    <row r="41" spans="1:15" x14ac:dyDescent="0.25">
      <c r="A41" t="s">
        <v>45</v>
      </c>
      <c r="B41" s="2">
        <v>707659.625</v>
      </c>
      <c r="C41" s="1">
        <v>50.339442999999996</v>
      </c>
      <c r="D41" s="2">
        <v>2194572.75</v>
      </c>
      <c r="E41" s="1">
        <f t="shared" si="2"/>
        <v>13.46971850142609</v>
      </c>
      <c r="F41" s="1">
        <v>1</v>
      </c>
      <c r="G41" s="1">
        <f t="shared" si="3"/>
        <v>3.9187889248863201</v>
      </c>
      <c r="H41" s="1">
        <f t="shared" si="3"/>
        <v>14.601497938620408</v>
      </c>
      <c r="I41" s="1">
        <f t="array" ref="I41">MMULT(F41:H41,O$21:O$23)</f>
        <v>13.279042526230388</v>
      </c>
      <c r="J41" s="11">
        <f t="array" ref="J41">MMULT(F41:H41,O$29:O$31)</f>
        <v>13.279728385177801</v>
      </c>
      <c r="K41" s="1">
        <f t="shared" si="0"/>
        <v>0.19067597519570256</v>
      </c>
      <c r="L41" s="11">
        <f t="shared" si="1"/>
        <v>0.1899901162482891</v>
      </c>
    </row>
    <row r="42" spans="1:15" x14ac:dyDescent="0.25">
      <c r="A42" t="s">
        <v>46</v>
      </c>
      <c r="B42" s="2">
        <v>2730.402587890625</v>
      </c>
      <c r="C42" s="1">
        <v>0.85088599999999992</v>
      </c>
      <c r="D42" s="2">
        <v>12915.603515625</v>
      </c>
      <c r="E42" s="1">
        <f t="shared" si="2"/>
        <v>7.9122043453984592</v>
      </c>
      <c r="F42" s="1">
        <v>1</v>
      </c>
      <c r="G42" s="1">
        <f t="shared" si="3"/>
        <v>-0.16147711942921503</v>
      </c>
      <c r="H42" s="1">
        <f t="shared" si="3"/>
        <v>9.4661914342581142</v>
      </c>
      <c r="I42" s="1">
        <f t="array" ref="I42">MMULT(F42:H42,O$21:O$23)</f>
        <v>8.2393044650445368</v>
      </c>
      <c r="J42" s="11">
        <f t="array" ref="J42">MMULT(F42:H42,O$29:O$31)</f>
        <v>8.2260942320004542</v>
      </c>
      <c r="K42" s="1">
        <f t="shared" si="0"/>
        <v>-0.32710011964607766</v>
      </c>
      <c r="L42" s="11">
        <f t="shared" si="1"/>
        <v>-0.31388988660199502</v>
      </c>
    </row>
    <row r="43" spans="1:15" x14ac:dyDescent="0.25">
      <c r="A43" t="s">
        <v>47</v>
      </c>
      <c r="B43" s="2">
        <v>3998.619384765625</v>
      </c>
      <c r="C43" s="1">
        <v>0.54993499999999995</v>
      </c>
      <c r="D43" s="2">
        <v>19152.576171875</v>
      </c>
      <c r="E43" s="1">
        <f t="shared" si="2"/>
        <v>8.2937044267141484</v>
      </c>
      <c r="F43" s="1">
        <v>1</v>
      </c>
      <c r="G43" s="1">
        <f t="shared" si="3"/>
        <v>-0.59795518955782367</v>
      </c>
      <c r="H43" s="1">
        <f t="shared" si="3"/>
        <v>9.8601925115074636</v>
      </c>
      <c r="I43" s="1">
        <f t="array" ref="I43">MMULT(F43:H43,O$21:O$23)</f>
        <v>8.4624342376179946</v>
      </c>
      <c r="J43" s="11">
        <f t="array" ref="J43">MMULT(F43:H43,O$29:O$31)</f>
        <v>8.4543474500522322</v>
      </c>
      <c r="K43" s="1">
        <f t="shared" si="0"/>
        <v>-0.1687298109038462</v>
      </c>
      <c r="L43" s="11">
        <f t="shared" si="1"/>
        <v>-0.16064302333808378</v>
      </c>
    </row>
    <row r="44" spans="1:15" x14ac:dyDescent="0.25">
      <c r="A44" t="s">
        <v>48</v>
      </c>
      <c r="B44" s="2">
        <v>93491.828125</v>
      </c>
      <c r="C44" s="1">
        <v>5.047561</v>
      </c>
      <c r="D44" s="2">
        <v>236104.796875</v>
      </c>
      <c r="E44" s="1">
        <f t="shared" si="2"/>
        <v>11.445629311724579</v>
      </c>
      <c r="F44" s="1">
        <v>1</v>
      </c>
      <c r="G44" s="1">
        <f t="shared" si="3"/>
        <v>1.6189051563225185</v>
      </c>
      <c r="H44" s="1">
        <f t="shared" si="3"/>
        <v>12.372031039999785</v>
      </c>
      <c r="I44" s="1">
        <f t="array" ref="I44">MMULT(F44:H44,O$21:O$23)</f>
        <v>10.97576316451012</v>
      </c>
      <c r="J44" s="11">
        <f t="array" ref="J44">MMULT(F44:H44,O$29:O$31)</f>
        <v>10.973276690926252</v>
      </c>
      <c r="K44" s="1">
        <f t="shared" si="0"/>
        <v>0.46986614721445896</v>
      </c>
      <c r="L44" s="11">
        <f t="shared" si="1"/>
        <v>0.47235262079832729</v>
      </c>
    </row>
    <row r="45" spans="1:15" x14ac:dyDescent="0.25">
      <c r="A45" t="s">
        <v>49</v>
      </c>
      <c r="B45" s="2">
        <v>4004.114990234375</v>
      </c>
      <c r="C45" s="1">
        <v>6.4947999999999992E-2</v>
      </c>
      <c r="D45" s="2">
        <v>16056.451171875</v>
      </c>
      <c r="E45" s="1">
        <f t="shared" si="2"/>
        <v>8.2950778588624878</v>
      </c>
      <c r="F45" s="1">
        <v>1</v>
      </c>
      <c r="G45" s="1">
        <f t="shared" si="3"/>
        <v>-2.7341683292572694</v>
      </c>
      <c r="H45" s="1">
        <f t="shared" si="3"/>
        <v>9.6838659899739437</v>
      </c>
      <c r="I45" s="1">
        <f t="array" ref="I45">MMULT(F45:H45,O$21:O$23)</f>
        <v>7.8538614257970503</v>
      </c>
      <c r="J45" s="11">
        <f t="array" ref="J45">MMULT(F45:H45,O$29:O$31)</f>
        <v>7.8561026285437263</v>
      </c>
      <c r="K45" s="1">
        <f t="shared" si="0"/>
        <v>0.44121643306543756</v>
      </c>
      <c r="L45" s="11">
        <f t="shared" si="1"/>
        <v>0.43897523031876151</v>
      </c>
    </row>
    <row r="46" spans="1:15" x14ac:dyDescent="0.25">
      <c r="A46" t="s">
        <v>50</v>
      </c>
      <c r="B46" s="2">
        <v>28053.96875</v>
      </c>
      <c r="C46" s="1">
        <v>0.86849499999999991</v>
      </c>
      <c r="D46" s="2">
        <v>214205.09375</v>
      </c>
      <c r="E46" s="1">
        <f t="shared" si="2"/>
        <v>10.241885389355849</v>
      </c>
      <c r="F46" s="1">
        <v>1</v>
      </c>
      <c r="G46" s="1">
        <f t="shared" si="3"/>
        <v>-0.1409934503699386</v>
      </c>
      <c r="H46" s="1">
        <f t="shared" si="3"/>
        <v>12.274689217058508</v>
      </c>
      <c r="I46" s="1">
        <f t="array" ref="I46">MMULT(F46:H46,O$21:O$23)</f>
        <v>10.513119527045408</v>
      </c>
      <c r="J46" s="11">
        <f t="array" ref="J46">MMULT(F46:H46,O$29:O$31)</f>
        <v>10.51947746417669</v>
      </c>
      <c r="K46" s="1">
        <f t="shared" si="0"/>
        <v>-0.27123413768955906</v>
      </c>
      <c r="L46" s="11">
        <f t="shared" si="1"/>
        <v>-0.27759207482084136</v>
      </c>
    </row>
    <row r="47" spans="1:15" x14ac:dyDescent="0.25">
      <c r="A47" t="s">
        <v>51</v>
      </c>
      <c r="B47" s="2">
        <v>401072.21875</v>
      </c>
      <c r="C47" s="1">
        <v>10.689209</v>
      </c>
      <c r="D47" s="2">
        <v>2375330.5</v>
      </c>
      <c r="E47" s="1">
        <f t="shared" si="2"/>
        <v>12.90189678670667</v>
      </c>
      <c r="F47" s="1">
        <v>1</v>
      </c>
      <c r="G47" s="1">
        <f t="shared" si="3"/>
        <v>2.3692347279119561</v>
      </c>
      <c r="H47" s="1">
        <f t="shared" si="3"/>
        <v>14.680647143664054</v>
      </c>
      <c r="I47" s="1">
        <f t="array" ref="I47">MMULT(F47:H47,O$21:O$23)</f>
        <v>13.004903256955043</v>
      </c>
      <c r="J47" s="11">
        <f t="array" ref="J47">MMULT(F47:H47,O$29:O$31)</f>
        <v>13.014531581075277</v>
      </c>
      <c r="K47" s="1">
        <f t="shared" si="0"/>
        <v>-0.10300647024837239</v>
      </c>
      <c r="L47" s="11">
        <f t="shared" si="1"/>
        <v>-0.11263479436860635</v>
      </c>
    </row>
    <row r="48" spans="1:15" x14ac:dyDescent="0.25">
      <c r="A48" t="s">
        <v>52</v>
      </c>
      <c r="B48" s="2">
        <v>4275312</v>
      </c>
      <c r="C48" s="1">
        <v>83.517044999999996</v>
      </c>
      <c r="D48" s="2">
        <v>20907856</v>
      </c>
      <c r="E48" s="1">
        <f t="shared" si="2"/>
        <v>15.268367640146048</v>
      </c>
      <c r="F48" s="1">
        <v>1</v>
      </c>
      <c r="G48" s="1">
        <f t="shared" si="3"/>
        <v>4.4250507427612886</v>
      </c>
      <c r="H48" s="1">
        <f t="shared" si="3"/>
        <v>16.855635531475372</v>
      </c>
      <c r="I48" s="1">
        <f t="array" ref="I48">MMULT(F48:H48,O$21:O$23)</f>
        <v>15.210909793293489</v>
      </c>
      <c r="J48" s="11">
        <f t="array" ref="J48">MMULT(F48:H48,O$29:O$31)</f>
        <v>15.22464988045826</v>
      </c>
      <c r="K48" s="1">
        <f t="shared" si="0"/>
        <v>5.7457846852559058E-2</v>
      </c>
      <c r="L48" s="11">
        <f t="shared" si="1"/>
        <v>4.371775968778735E-2</v>
      </c>
    </row>
    <row r="49" spans="1:118" x14ac:dyDescent="0.25">
      <c r="A49" t="s">
        <v>53</v>
      </c>
      <c r="B49" s="2">
        <v>5970.28173828125</v>
      </c>
      <c r="C49" s="1">
        <v>0.97355999999999998</v>
      </c>
      <c r="D49" s="2">
        <v>11176.517578125</v>
      </c>
      <c r="E49" s="1">
        <f t="shared" si="2"/>
        <v>8.6945493976150416</v>
      </c>
      <c r="F49" s="1">
        <v>1</v>
      </c>
      <c r="G49" s="1">
        <f t="shared" si="3"/>
        <v>-2.6795822787163116E-2</v>
      </c>
      <c r="H49" s="1">
        <f t="shared" si="3"/>
        <v>9.3215702114361214</v>
      </c>
      <c r="I49" s="1">
        <f t="array" ref="I49">MMULT(F49:H49,O$21:O$23)</f>
        <v>8.1518322573176842</v>
      </c>
      <c r="J49" s="11">
        <f t="array" ref="J49">MMULT(F49:H49,O$29:O$31)</f>
        <v>8.1368796268297956</v>
      </c>
      <c r="K49" s="1">
        <f t="shared" si="0"/>
        <v>0.5427171402973574</v>
      </c>
      <c r="L49" s="11">
        <f t="shared" si="1"/>
        <v>0.55766977078524604</v>
      </c>
    </row>
    <row r="50" spans="1:118" x14ac:dyDescent="0.25">
      <c r="A50" t="s">
        <v>54</v>
      </c>
      <c r="B50" s="2">
        <v>741.61419677734375</v>
      </c>
      <c r="C50" s="1">
        <v>7.1807999999999997E-2</v>
      </c>
      <c r="D50" s="2">
        <v>2821.0693359375</v>
      </c>
      <c r="E50" s="1">
        <f t="shared" si="2"/>
        <v>6.6088291575114324</v>
      </c>
      <c r="F50" s="1">
        <v>1</v>
      </c>
      <c r="G50" s="1">
        <f t="shared" si="3"/>
        <v>-2.6337593885219608</v>
      </c>
      <c r="H50" s="1">
        <f t="shared" si="3"/>
        <v>7.9448712891960502</v>
      </c>
      <c r="I50" s="1">
        <f t="array" ref="I50">MMULT(F50:H50,O$21:O$23)</f>
        <v>6.4706124645471137</v>
      </c>
      <c r="J50" s="11">
        <f t="array" ref="J50">MMULT(F50:H50,O$29:O$31)</f>
        <v>6.4601250674100719</v>
      </c>
      <c r="K50" s="1">
        <f t="shared" si="0"/>
        <v>0.13821669296431871</v>
      </c>
      <c r="L50" s="11">
        <f t="shared" si="1"/>
        <v>0.14870409010136054</v>
      </c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3"/>
      <c r="DM50" s="3"/>
      <c r="DN50" s="3"/>
    </row>
    <row r="51" spans="1:118" x14ac:dyDescent="0.25">
      <c r="A51" t="s">
        <v>55</v>
      </c>
      <c r="B51" s="2">
        <v>311838</v>
      </c>
      <c r="C51" s="1">
        <v>5.7718759999999998</v>
      </c>
      <c r="D51" s="2">
        <v>1594880</v>
      </c>
      <c r="E51" s="1">
        <f t="shared" si="2"/>
        <v>12.650239101175414</v>
      </c>
      <c r="F51" s="1">
        <v>1</v>
      </c>
      <c r="G51" s="1">
        <f t="shared" si="3"/>
        <v>1.7529971576593779</v>
      </c>
      <c r="H51" s="1">
        <f t="shared" si="3"/>
        <v>14.282309056261061</v>
      </c>
      <c r="I51" s="1">
        <f t="array" ref="I51">MMULT(F51:H51,O$21:O$23)</f>
        <v>12.54857917923197</v>
      </c>
      <c r="J51" s="11">
        <f t="array" ref="J51">MMULT(F51:H51,O$29:O$31)</f>
        <v>12.558752108347386</v>
      </c>
      <c r="K51" s="1">
        <f t="shared" si="0"/>
        <v>0.10165992194344398</v>
      </c>
      <c r="L51" s="11">
        <f t="shared" si="1"/>
        <v>9.1486992828027525E-2</v>
      </c>
      <c r="N51" s="3"/>
    </row>
    <row r="52" spans="1:118" x14ac:dyDescent="0.25">
      <c r="A52" t="s">
        <v>56</v>
      </c>
      <c r="B52" s="2">
        <v>192514.5</v>
      </c>
      <c r="C52" s="1">
        <v>10.738958</v>
      </c>
      <c r="D52" s="2">
        <v>774569</v>
      </c>
      <c r="E52" s="1">
        <f t="shared" si="2"/>
        <v>12.167926754548541</v>
      </c>
      <c r="F52" s="1">
        <v>1</v>
      </c>
      <c r="G52" s="1">
        <f t="shared" si="3"/>
        <v>2.3738780638897556</v>
      </c>
      <c r="H52" s="1">
        <f t="shared" si="3"/>
        <v>13.560062024606118</v>
      </c>
      <c r="I52" s="1">
        <f t="array" ref="I52">MMULT(F52:H52,O$21:O$23)</f>
        <v>12.100451855067492</v>
      </c>
      <c r="J52" s="11">
        <f t="array" ref="J52">MMULT(F52:H52,O$29:O$31)</f>
        <v>12.10220314196453</v>
      </c>
      <c r="K52" s="1">
        <f t="shared" si="0"/>
        <v>6.7474899481048567E-2</v>
      </c>
      <c r="L52" s="11">
        <f t="shared" si="1"/>
        <v>6.5723612584010382E-2</v>
      </c>
      <c r="N52" s="3"/>
    </row>
    <row r="53" spans="1:118" x14ac:dyDescent="0.25">
      <c r="A53" t="s">
        <v>57</v>
      </c>
      <c r="B53" s="2">
        <v>507487.5625</v>
      </c>
      <c r="C53" s="1">
        <v>43.053053999999996</v>
      </c>
      <c r="D53" s="2">
        <v>2487455.5</v>
      </c>
      <c r="E53" s="1">
        <f t="shared" si="2"/>
        <v>13.137227482208607</v>
      </c>
      <c r="F53" s="1">
        <v>1</v>
      </c>
      <c r="G53" s="1">
        <f t="shared" si="3"/>
        <v>3.7624331691241131</v>
      </c>
      <c r="H53" s="1">
        <f t="shared" si="3"/>
        <v>14.726770858407631</v>
      </c>
      <c r="I53" s="1">
        <f t="array" ref="I53">MMULT(F53:H53,O$21:O$23)</f>
        <v>13.346151650955603</v>
      </c>
      <c r="J53" s="11">
        <f t="array" ref="J53">MMULT(F53:H53,O$29:O$31)</f>
        <v>13.348561660134788</v>
      </c>
      <c r="K53" s="1">
        <f t="shared" si="0"/>
        <v>-0.20892416874699649</v>
      </c>
      <c r="L53" s="11">
        <f t="shared" si="1"/>
        <v>-0.21133417792618125</v>
      </c>
      <c r="N53" s="3"/>
    </row>
    <row r="54" spans="1:118" x14ac:dyDescent="0.25">
      <c r="A54" t="s">
        <v>58</v>
      </c>
      <c r="B54" s="2">
        <v>195204.015625</v>
      </c>
      <c r="C54" s="1">
        <v>17.373661999999999</v>
      </c>
      <c r="D54" s="2">
        <v>1162897.25</v>
      </c>
      <c r="E54" s="1">
        <f t="shared" si="2"/>
        <v>12.181800524598916</v>
      </c>
      <c r="F54" s="1">
        <v>1</v>
      </c>
      <c r="G54" s="1">
        <f t="shared" si="3"/>
        <v>2.854955381291405</v>
      </c>
      <c r="H54" s="1">
        <f t="shared" si="3"/>
        <v>13.966425078500627</v>
      </c>
      <c r="I54" s="1">
        <f t="array" ref="I54">MMULT(F54:H54,O$21:O$23)</f>
        <v>12.533769993211152</v>
      </c>
      <c r="J54" s="11">
        <f t="array" ref="J54">MMULT(F54:H54,O$29:O$31)</f>
        <v>12.535764539788399</v>
      </c>
      <c r="K54" s="1">
        <f t="shared" si="0"/>
        <v>-0.35196946861223566</v>
      </c>
      <c r="L54" s="11">
        <f t="shared" si="1"/>
        <v>-0.35396401518948295</v>
      </c>
    </row>
    <row r="55" spans="1:118" x14ac:dyDescent="0.25">
      <c r="A55" t="s">
        <v>59</v>
      </c>
      <c r="B55" s="2">
        <v>1210669.75</v>
      </c>
      <c r="C55" s="1">
        <v>100.38807299999999</v>
      </c>
      <c r="D55" s="2">
        <v>1822150.375</v>
      </c>
      <c r="E55" s="1">
        <f t="shared" si="2"/>
        <v>14.006684276838136</v>
      </c>
      <c r="F55" s="1">
        <v>1</v>
      </c>
      <c r="G55" s="1">
        <f t="shared" si="3"/>
        <v>4.6090434053802483</v>
      </c>
      <c r="H55" s="1">
        <f t="shared" si="3"/>
        <v>14.415527886327231</v>
      </c>
      <c r="I55" s="1">
        <f t="array" ref="I55">MMULT(F55:H55,O$21:O$23)</f>
        <v>13.279378672535383</v>
      </c>
      <c r="J55" s="11">
        <f t="array" ref="J55">MMULT(F55:H55,O$29:O$31)</f>
        <v>13.275025039033464</v>
      </c>
      <c r="K55" s="1">
        <f t="shared" si="0"/>
        <v>0.72730560430275304</v>
      </c>
      <c r="L55" s="11">
        <f t="shared" si="1"/>
        <v>0.73165923780467246</v>
      </c>
    </row>
    <row r="56" spans="1:118" x14ac:dyDescent="0.25">
      <c r="A56" t="s">
        <v>60</v>
      </c>
      <c r="B56" s="2">
        <v>1886595.25</v>
      </c>
      <c r="C56" s="1">
        <v>46.736775999999999</v>
      </c>
      <c r="D56" s="2">
        <v>11827519</v>
      </c>
      <c r="E56" s="1">
        <f t="shared" si="2"/>
        <v>14.45028430743791</v>
      </c>
      <c r="F56" s="1">
        <v>1</v>
      </c>
      <c r="G56" s="1">
        <f t="shared" si="3"/>
        <v>3.8445313494103148</v>
      </c>
      <c r="H56" s="1">
        <f t="shared" si="3"/>
        <v>16.285939492911854</v>
      </c>
      <c r="I56" s="1">
        <f t="array" ref="I56">MMULT(F56:H56,O$21:O$23)</f>
        <v>14.623916912690405</v>
      </c>
      <c r="J56" s="11">
        <f t="array" ref="J56">MMULT(F56:H56,O$29:O$31)</f>
        <v>14.636807559872922</v>
      </c>
      <c r="K56" s="1">
        <f t="shared" si="0"/>
        <v>-0.1736326052524948</v>
      </c>
      <c r="L56" s="11">
        <f t="shared" si="1"/>
        <v>-0.18652325243501267</v>
      </c>
    </row>
    <row r="57" spans="1:118" x14ac:dyDescent="0.25">
      <c r="A57" t="s">
        <v>61</v>
      </c>
      <c r="B57" s="2">
        <v>44876.34765625</v>
      </c>
      <c r="C57" s="1">
        <v>1.3256479999999999</v>
      </c>
      <c r="D57" s="2">
        <v>219444.09375</v>
      </c>
      <c r="E57" s="1">
        <f t="shared" si="2"/>
        <v>10.711666156676696</v>
      </c>
      <c r="F57" s="1">
        <v>1</v>
      </c>
      <c r="G57" s="1">
        <f t="shared" si="3"/>
        <v>0.2819013964927542</v>
      </c>
      <c r="H57" s="1">
        <f t="shared" si="3"/>
        <v>12.298852780878597</v>
      </c>
      <c r="I57" s="1">
        <f t="array" ref="I57">MMULT(F57:H57,O$21:O$23)</f>
        <v>10.624914935104941</v>
      </c>
      <c r="J57" s="11">
        <f t="array" ref="J57">MMULT(F57:H57,O$29:O$31)</f>
        <v>10.629153019560137</v>
      </c>
      <c r="K57" s="1">
        <f t="shared" si="0"/>
        <v>8.67512215717543E-2</v>
      </c>
      <c r="L57" s="11">
        <f t="shared" si="1"/>
        <v>8.251313711655861E-2</v>
      </c>
    </row>
    <row r="58" spans="1:118" x14ac:dyDescent="0.25">
      <c r="A58" t="s">
        <v>62</v>
      </c>
      <c r="B58" s="2">
        <v>304937.21875</v>
      </c>
      <c r="C58" s="1">
        <v>112.07872999999999</v>
      </c>
      <c r="D58" s="2">
        <v>648750.0625</v>
      </c>
      <c r="E58" s="1">
        <f t="shared" si="2"/>
        <v>12.627861194237621</v>
      </c>
      <c r="F58" s="1">
        <v>1</v>
      </c>
      <c r="G58" s="1">
        <f t="shared" si="3"/>
        <v>4.7192015707725474</v>
      </c>
      <c r="H58" s="1">
        <f t="shared" si="3"/>
        <v>13.382802809801344</v>
      </c>
      <c r="I58" s="1">
        <f t="array" ref="I58">MMULT(F58:H58,O$21:O$23)</f>
        <v>12.468942739435075</v>
      </c>
      <c r="J58" s="11">
        <f t="array" ref="J58">MMULT(F58:H58,O$29:O$31)</f>
        <v>12.456756540297157</v>
      </c>
      <c r="K58" s="1">
        <f t="shared" si="0"/>
        <v>0.15891845480254574</v>
      </c>
      <c r="L58" s="11">
        <f t="shared" si="1"/>
        <v>0.17110465394046415</v>
      </c>
    </row>
    <row r="59" spans="1:118" x14ac:dyDescent="0.25">
      <c r="A59" t="s">
        <v>63</v>
      </c>
      <c r="B59" s="2">
        <v>248551.546875</v>
      </c>
      <c r="C59" s="1">
        <v>5.5321559999999996</v>
      </c>
      <c r="D59" s="2">
        <v>1281196.625</v>
      </c>
      <c r="E59" s="1">
        <f t="shared" si="2"/>
        <v>12.423405535100313</v>
      </c>
      <c r="F59" s="1">
        <v>1</v>
      </c>
      <c r="G59" s="1">
        <f t="shared" si="3"/>
        <v>1.7105776129710719</v>
      </c>
      <c r="H59" s="1">
        <f t="shared" si="3"/>
        <v>14.063305062464529</v>
      </c>
      <c r="I59" s="1">
        <f t="array" ref="I59">MMULT(F59:H59,O$21:O$23)</f>
        <v>12.362362314034121</v>
      </c>
      <c r="J59" s="11">
        <f t="array" ref="J59">MMULT(F59:H59,O$29:O$31)</f>
        <v>12.371230310111986</v>
      </c>
      <c r="K59" s="1">
        <f t="shared" si="0"/>
        <v>6.1043221066192643E-2</v>
      </c>
      <c r="L59" s="11">
        <f t="shared" si="1"/>
        <v>5.2175224988326718E-2</v>
      </c>
    </row>
    <row r="60" spans="1:118" x14ac:dyDescent="0.25">
      <c r="A60" t="s">
        <v>64</v>
      </c>
      <c r="B60" s="2">
        <v>12240.177734375</v>
      </c>
      <c r="C60" s="1">
        <v>0.88995299999999999</v>
      </c>
      <c r="D60" s="2">
        <v>28567.255859375</v>
      </c>
      <c r="E60" s="1">
        <f t="shared" si="2"/>
        <v>9.4124790767431623</v>
      </c>
      <c r="F60" s="1">
        <v>1</v>
      </c>
      <c r="G60" s="1">
        <f t="shared" si="3"/>
        <v>-0.11658662663915932</v>
      </c>
      <c r="H60" s="1">
        <f t="shared" si="3"/>
        <v>10.260016440887387</v>
      </c>
      <c r="I60" s="1">
        <f t="array" ref="I60">MMULT(F60:H60,O$21:O$23)</f>
        <v>8.8905321241685193</v>
      </c>
      <c r="J60" s="11">
        <f t="array" ref="J60">MMULT(F60:H60,O$29:O$31)</f>
        <v>8.8826412003193234</v>
      </c>
      <c r="K60" s="1">
        <f t="shared" si="0"/>
        <v>0.52194695257464296</v>
      </c>
      <c r="L60" s="11">
        <f t="shared" si="1"/>
        <v>0.52983787642383895</v>
      </c>
    </row>
    <row r="61" spans="1:118" x14ac:dyDescent="0.25">
      <c r="A61" t="s">
        <v>65</v>
      </c>
      <c r="B61" s="2">
        <v>2946958.25</v>
      </c>
      <c r="C61" s="1">
        <v>67.351247000000001</v>
      </c>
      <c r="D61" s="2">
        <v>17987254</v>
      </c>
      <c r="E61" s="1">
        <f t="shared" si="2"/>
        <v>14.89628409467004</v>
      </c>
      <c r="F61" s="1">
        <v>1</v>
      </c>
      <c r="G61" s="1">
        <f t="shared" si="3"/>
        <v>4.2099214179039732</v>
      </c>
      <c r="H61" s="1">
        <f t="shared" si="3"/>
        <v>16.705173953920237</v>
      </c>
      <c r="I61" s="1">
        <f t="array" ref="I61">MMULT(F61:H61,O$21:O$23)</f>
        <v>15.042393947581301</v>
      </c>
      <c r="J61" s="11">
        <f t="array" ref="J61">MMULT(F61:H61,O$29:O$31)</f>
        <v>15.05624426893166</v>
      </c>
      <c r="K61" s="1">
        <f t="shared" si="0"/>
        <v>-0.14610985291126077</v>
      </c>
      <c r="L61" s="11">
        <f t="shared" si="1"/>
        <v>-0.15996017426162012</v>
      </c>
    </row>
    <row r="62" spans="1:118" x14ac:dyDescent="0.25">
      <c r="A62" t="s">
        <v>66</v>
      </c>
      <c r="B62" s="2">
        <v>33658.0859375</v>
      </c>
      <c r="C62" s="1">
        <v>2.1725789999999998</v>
      </c>
      <c r="D62" s="2">
        <v>128428.125</v>
      </c>
      <c r="E62" s="1">
        <f t="shared" si="2"/>
        <v>10.424008601526042</v>
      </c>
      <c r="F62" s="1">
        <v>1</v>
      </c>
      <c r="G62" s="1">
        <f t="shared" si="3"/>
        <v>0.7759149411326326</v>
      </c>
      <c r="H62" s="1">
        <f t="shared" si="3"/>
        <v>11.763124688307864</v>
      </c>
      <c r="I62" s="1">
        <f t="array" ref="I62">MMULT(F62:H62,O$21:O$23)</f>
        <v>10.29981926690024</v>
      </c>
      <c r="J62" s="11">
        <f t="array" ref="J62">MMULT(F62:H62,O$29:O$31)</f>
        <v>10.297629384978892</v>
      </c>
      <c r="K62" s="1">
        <f t="shared" si="0"/>
        <v>0.12418933462580206</v>
      </c>
      <c r="L62" s="11">
        <f t="shared" si="1"/>
        <v>0.12637921654715001</v>
      </c>
    </row>
    <row r="63" spans="1:118" x14ac:dyDescent="0.25">
      <c r="A63" t="s">
        <v>67</v>
      </c>
      <c r="B63" s="2">
        <v>2989895.5</v>
      </c>
      <c r="C63" s="1">
        <v>67.530171999999993</v>
      </c>
      <c r="D63" s="2">
        <v>15302676</v>
      </c>
      <c r="E63" s="1">
        <f t="shared" si="2"/>
        <v>14.910748994923333</v>
      </c>
      <c r="F63" s="1">
        <v>1</v>
      </c>
      <c r="G63" s="1">
        <f t="shared" si="3"/>
        <v>4.2125744905996481</v>
      </c>
      <c r="H63" s="1">
        <f t="shared" si="3"/>
        <v>16.543538273029885</v>
      </c>
      <c r="I63" s="1">
        <f t="array" ref="I63">MMULT(F63:H63,O$21:O$23)</f>
        <v>14.912366606872023</v>
      </c>
      <c r="J63" s="11">
        <f t="array" ref="J63">MMULT(F63:H63,O$29:O$31)</f>
        <v>14.925069991103364</v>
      </c>
      <c r="K63" s="1">
        <f t="shared" si="0"/>
        <v>-1.6176119486903673E-3</v>
      </c>
      <c r="L63" s="11">
        <f t="shared" si="1"/>
        <v>-1.4320996180030576E-2</v>
      </c>
    </row>
    <row r="64" spans="1:118" x14ac:dyDescent="0.25">
      <c r="A64" t="s">
        <v>68</v>
      </c>
      <c r="B64" s="2">
        <v>68167.484375</v>
      </c>
      <c r="C64" s="1">
        <v>3.9967649999999999</v>
      </c>
      <c r="D64" s="2">
        <v>297316.03125</v>
      </c>
      <c r="E64" s="1">
        <f t="shared" si="2"/>
        <v>11.129722961446207</v>
      </c>
      <c r="F64" s="1">
        <v>1</v>
      </c>
      <c r="G64" s="1">
        <f t="shared" si="3"/>
        <v>1.3854852839051741</v>
      </c>
      <c r="H64" s="1">
        <f t="shared" si="3"/>
        <v>12.602550930337655</v>
      </c>
      <c r="I64" s="1">
        <f t="array" ref="I64">MMULT(F64:H64,O$21:O$23)</f>
        <v>11.111100360636101</v>
      </c>
      <c r="J64" s="11">
        <f t="array" ref="J64">MMULT(F64:H64,O$29:O$31)</f>
        <v>11.11149265393812</v>
      </c>
      <c r="K64" s="1">
        <f t="shared" si="0"/>
        <v>1.8622600810106249E-2</v>
      </c>
      <c r="L64" s="11">
        <f t="shared" si="1"/>
        <v>1.8230307508087407E-2</v>
      </c>
    </row>
    <row r="65" spans="1:12" x14ac:dyDescent="0.25">
      <c r="A65" t="s">
        <v>69</v>
      </c>
      <c r="B65" s="2">
        <v>163139.15625</v>
      </c>
      <c r="C65" s="1">
        <v>30.417855999999997</v>
      </c>
      <c r="D65" s="2">
        <v>421221.90625</v>
      </c>
      <c r="E65" s="1">
        <f t="shared" si="2"/>
        <v>12.002358834902985</v>
      </c>
      <c r="F65" s="1">
        <v>1</v>
      </c>
      <c r="G65" s="1">
        <f t="shared" si="3"/>
        <v>3.4150298043999157</v>
      </c>
      <c r="H65" s="1">
        <f t="shared" si="3"/>
        <v>12.950915067030079</v>
      </c>
      <c r="I65" s="1">
        <f t="array" ref="I65">MMULT(F65:H65,O$21:O$23)</f>
        <v>11.83541063083209</v>
      </c>
      <c r="J65" s="11">
        <f t="array" ref="J65">MMULT(F65:H65,O$29:O$31)</f>
        <v>11.827257801991792</v>
      </c>
      <c r="K65" s="1">
        <f t="shared" si="0"/>
        <v>0.16694820407089495</v>
      </c>
      <c r="L65" s="11">
        <f t="shared" si="1"/>
        <v>0.1751010329111935</v>
      </c>
    </row>
    <row r="66" spans="1:12" x14ac:dyDescent="0.25">
      <c r="A66" t="s">
        <v>70</v>
      </c>
      <c r="B66" s="2">
        <v>29205.3515625</v>
      </c>
      <c r="C66" s="1">
        <v>12.771246</v>
      </c>
      <c r="D66" s="2">
        <v>56857.5390625</v>
      </c>
      <c r="E66" s="1">
        <f t="shared" si="2"/>
        <v>10.282107244152343</v>
      </c>
      <c r="F66" s="1">
        <v>1</v>
      </c>
      <c r="G66" s="1">
        <f t="shared" si="3"/>
        <v>2.5471962377199628</v>
      </c>
      <c r="H66" s="1">
        <f t="shared" si="3"/>
        <v>10.948304103622911</v>
      </c>
      <c r="I66" s="1">
        <f t="array" ref="I66">MMULT(F66:H66,O$21:O$23)</f>
        <v>10.027893403722992</v>
      </c>
      <c r="J66" s="11">
        <f t="array" ref="J66">MMULT(F66:H66,O$29:O$31)</f>
        <v>10.0104060041322</v>
      </c>
      <c r="K66" s="1">
        <f t="shared" si="0"/>
        <v>0.25421384042935102</v>
      </c>
      <c r="L66" s="11">
        <f t="shared" si="1"/>
        <v>0.27170124002014262</v>
      </c>
    </row>
    <row r="67" spans="1:12" x14ac:dyDescent="0.25">
      <c r="A67" t="s">
        <v>71</v>
      </c>
      <c r="B67" s="2">
        <v>5655.29296875</v>
      </c>
      <c r="C67" s="1">
        <v>2.3477060000000001</v>
      </c>
      <c r="D67" s="2">
        <v>12008.94140625</v>
      </c>
      <c r="E67" s="1">
        <f t="shared" si="2"/>
        <v>8.6403471942374601</v>
      </c>
      <c r="F67" s="1">
        <v>1</v>
      </c>
      <c r="G67" s="1">
        <f t="shared" si="3"/>
        <v>0.85343868117886545</v>
      </c>
      <c r="H67" s="1">
        <f t="shared" si="3"/>
        <v>9.3934067684956446</v>
      </c>
      <c r="I67" s="1">
        <f t="array" ref="I67">MMULT(F67:H67,O$21:O$23)</f>
        <v>8.4019348013000545</v>
      </c>
      <c r="J67" s="11">
        <f t="array" ref="J67">MMULT(F67:H67,O$29:O$31)</f>
        <v>8.3827207425430625</v>
      </c>
      <c r="K67" s="1">
        <f t="shared" si="0"/>
        <v>0.23841239293740557</v>
      </c>
      <c r="L67" s="11">
        <f t="shared" si="1"/>
        <v>0.25762645169439757</v>
      </c>
    </row>
    <row r="68" spans="1:12" x14ac:dyDescent="0.25">
      <c r="A68" t="s">
        <v>72</v>
      </c>
      <c r="B68" s="2">
        <v>3554.279052734375</v>
      </c>
      <c r="C68" s="1">
        <v>1.920922</v>
      </c>
      <c r="D68" s="2">
        <v>6250.89208984375</v>
      </c>
      <c r="E68" s="1">
        <f t="shared" si="2"/>
        <v>8.175907523565364</v>
      </c>
      <c r="F68" s="1">
        <v>1</v>
      </c>
      <c r="G68" s="1">
        <f t="shared" si="3"/>
        <v>0.6528052791099006</v>
      </c>
      <c r="H68" s="1">
        <f t="shared" si="3"/>
        <v>8.7404794669198651</v>
      </c>
      <c r="I68" s="1">
        <f t="array" ref="I68">MMULT(F68:H68,O$21:O$23)</f>
        <v>7.8305752517638769</v>
      </c>
      <c r="J68" s="11">
        <f t="array" ref="J68">MMULT(F68:H68,O$29:O$31)</f>
        <v>7.8078721990011157</v>
      </c>
      <c r="K68" s="1">
        <f t="shared" ref="K68:L131" si="8">$E68-I68</f>
        <v>0.34533227180148707</v>
      </c>
      <c r="L68" s="11">
        <f t="shared" ref="L68:L131" si="9">E68-J68</f>
        <v>0.36803532456424826</v>
      </c>
    </row>
    <row r="69" spans="1:12" x14ac:dyDescent="0.25">
      <c r="A69" t="s">
        <v>73</v>
      </c>
      <c r="B69" s="2">
        <v>33510.15625</v>
      </c>
      <c r="C69" s="1">
        <v>1.3559859999999999</v>
      </c>
      <c r="D69" s="2">
        <v>116049.5234375</v>
      </c>
      <c r="E69" s="1">
        <f t="shared" ref="E69:E132" si="10">LN(B69)</f>
        <v>10.419603843507714</v>
      </c>
      <c r="F69" s="1">
        <v>1</v>
      </c>
      <c r="G69" s="1">
        <f t="shared" ref="G69:H132" si="11">LN(C69)</f>
        <v>0.30452886498113008</v>
      </c>
      <c r="H69" s="1">
        <f t="shared" si="11"/>
        <v>11.661772305166792</v>
      </c>
      <c r="I69" s="1">
        <f t="array" ref="I69">MMULT(F69:H69,O$21:O$23)</f>
        <v>10.115072903704874</v>
      </c>
      <c r="J69" s="11">
        <f t="array" ref="J69">MMULT(F69:H69,O$29:O$31)</f>
        <v>10.114724502154079</v>
      </c>
      <c r="K69" s="1">
        <f t="shared" si="8"/>
        <v>0.30453093980283974</v>
      </c>
      <c r="L69" s="11">
        <f t="shared" si="9"/>
        <v>0.30487934135363481</v>
      </c>
    </row>
    <row r="70" spans="1:12" x14ac:dyDescent="0.25">
      <c r="A70" t="s">
        <v>74</v>
      </c>
      <c r="B70" s="2">
        <v>284893.625</v>
      </c>
      <c r="C70" s="1">
        <v>10.473455</v>
      </c>
      <c r="D70" s="2">
        <v>2565751.25</v>
      </c>
      <c r="E70" s="1">
        <f t="shared" si="10"/>
        <v>12.559871143963271</v>
      </c>
      <c r="F70" s="1">
        <v>1</v>
      </c>
      <c r="G70" s="1">
        <f t="shared" si="11"/>
        <v>2.348843960896474</v>
      </c>
      <c r="H70" s="1">
        <f t="shared" si="11"/>
        <v>14.757761878694824</v>
      </c>
      <c r="I70" s="1">
        <f t="array" ref="I70">MMULT(F70:H70,O$21:O$23)</f>
        <v>13.062765127628303</v>
      </c>
      <c r="J70" s="11">
        <f t="array" ref="J70">MMULT(F70:H70,O$29:O$31)</f>
        <v>13.073044169082682</v>
      </c>
      <c r="K70" s="1">
        <f t="shared" si="8"/>
        <v>-0.50289398366503235</v>
      </c>
      <c r="L70" s="11">
        <f t="shared" si="9"/>
        <v>-0.51317302511941065</v>
      </c>
    </row>
    <row r="71" spans="1:12" x14ac:dyDescent="0.25">
      <c r="A71" t="s">
        <v>75</v>
      </c>
      <c r="B71" s="2">
        <v>1721.9656982421875</v>
      </c>
      <c r="C71" s="1">
        <v>0.11200299999999999</v>
      </c>
      <c r="D71" s="2">
        <v>6703.830078125</v>
      </c>
      <c r="E71" s="1">
        <f t="shared" si="10"/>
        <v>7.4512217650692918</v>
      </c>
      <c r="F71" s="1">
        <v>1</v>
      </c>
      <c r="G71" s="1">
        <f t="shared" si="11"/>
        <v>-2.1892296223314878</v>
      </c>
      <c r="H71" s="1">
        <f t="shared" si="11"/>
        <v>8.8104342954989594</v>
      </c>
      <c r="I71" s="1">
        <f t="array" ref="I71">MMULT(F71:H71,O$21:O$23)</f>
        <v>7.2670029375302052</v>
      </c>
      <c r="J71" s="11">
        <f t="array" ref="J71">MMULT(F71:H71,O$29:O$31)</f>
        <v>7.2601742338000292</v>
      </c>
      <c r="K71" s="1">
        <f t="shared" si="8"/>
        <v>0.18421882753908658</v>
      </c>
      <c r="L71" s="11">
        <f t="shared" si="9"/>
        <v>0.19104753126926255</v>
      </c>
    </row>
    <row r="72" spans="1:12" x14ac:dyDescent="0.25">
      <c r="A72" t="s">
        <v>76</v>
      </c>
      <c r="B72" s="2">
        <v>136605.015625</v>
      </c>
      <c r="C72" s="1">
        <v>17.581471999999998</v>
      </c>
      <c r="D72" s="2">
        <v>450848.78125</v>
      </c>
      <c r="E72" s="1">
        <f t="shared" si="10"/>
        <v>11.824848943050901</v>
      </c>
      <c r="F72" s="1">
        <v>1</v>
      </c>
      <c r="G72" s="1">
        <f t="shared" si="11"/>
        <v>2.8668456202648263</v>
      </c>
      <c r="H72" s="1">
        <f t="shared" si="11"/>
        <v>13.018887265697161</v>
      </c>
      <c r="I72" s="1">
        <f t="array" ref="I72">MMULT(F72:H72,O$21:O$23)</f>
        <v>11.770726904114069</v>
      </c>
      <c r="J72" s="11">
        <f t="array" ref="J72">MMULT(F72:H72,O$29:O$31)</f>
        <v>11.766017722049609</v>
      </c>
      <c r="K72" s="1">
        <f t="shared" si="8"/>
        <v>5.4122038936831984E-2</v>
      </c>
      <c r="L72" s="11">
        <f t="shared" si="9"/>
        <v>5.8831221001291567E-2</v>
      </c>
    </row>
    <row r="73" spans="1:12" x14ac:dyDescent="0.25">
      <c r="A73" t="s">
        <v>77</v>
      </c>
      <c r="B73" s="2">
        <v>407575.75</v>
      </c>
      <c r="C73" s="1">
        <v>7.4361539999999993</v>
      </c>
      <c r="D73" s="2">
        <v>2566180.5</v>
      </c>
      <c r="E73" s="1">
        <f t="shared" si="10"/>
        <v>12.917982083958281</v>
      </c>
      <c r="F73" s="1">
        <v>1</v>
      </c>
      <c r="G73" s="1">
        <f t="shared" si="11"/>
        <v>2.0063537797039186</v>
      </c>
      <c r="H73" s="1">
        <f t="shared" si="11"/>
        <v>14.75792916462999</v>
      </c>
      <c r="I73" s="1">
        <f t="array" ref="I73">MMULT(F73:H73,O$21:O$23)</f>
        <v>12.988173065433989</v>
      </c>
      <c r="J73" s="11">
        <f t="array" ref="J73">MMULT(F73:H73,O$29:O$31)</f>
        <v>13.000307207685777</v>
      </c>
      <c r="K73" s="1">
        <f t="shared" si="8"/>
        <v>-7.0190981475708014E-2</v>
      </c>
      <c r="L73" s="11">
        <f t="shared" si="9"/>
        <v>-8.2325123727496674E-2</v>
      </c>
    </row>
    <row r="74" spans="1:12" x14ac:dyDescent="0.25">
      <c r="A74" t="s">
        <v>78</v>
      </c>
      <c r="B74" s="2">
        <v>52902.5390625</v>
      </c>
      <c r="C74" s="1">
        <v>9.7461169999999999</v>
      </c>
      <c r="D74" s="2">
        <v>235830.953125</v>
      </c>
      <c r="E74" s="1">
        <f t="shared" si="10"/>
        <v>10.876206614095308</v>
      </c>
      <c r="F74" s="1">
        <v>1</v>
      </c>
      <c r="G74" s="1">
        <f t="shared" si="11"/>
        <v>2.2768689492743532</v>
      </c>
      <c r="H74" s="1">
        <f t="shared" si="11"/>
        <v>12.370870527024303</v>
      </c>
      <c r="I74" s="1">
        <f t="array" ref="I74">MMULT(F74:H74,O$21:O$23)</f>
        <v>11.118385214915234</v>
      </c>
      <c r="J74" s="11">
        <f t="array" ref="J74">MMULT(F74:H74,O$29:O$31)</f>
        <v>11.112328995394849</v>
      </c>
      <c r="K74" s="1">
        <f t="shared" si="8"/>
        <v>-0.24217860081992626</v>
      </c>
      <c r="L74" s="11">
        <f t="shared" si="9"/>
        <v>-0.23612238129954122</v>
      </c>
    </row>
    <row r="75" spans="1:12" x14ac:dyDescent="0.25">
      <c r="A75" t="s">
        <v>79</v>
      </c>
      <c r="B75" s="2">
        <v>107392.0390625</v>
      </c>
      <c r="C75" s="1">
        <v>4.1303039999999998</v>
      </c>
      <c r="D75" s="2">
        <v>602383.3125</v>
      </c>
      <c r="E75" s="1">
        <f t="shared" si="10"/>
        <v>11.584241334124279</v>
      </c>
      <c r="F75" s="1">
        <v>1</v>
      </c>
      <c r="G75" s="1">
        <f t="shared" si="11"/>
        <v>1.418351012012208</v>
      </c>
      <c r="H75" s="1">
        <f t="shared" si="11"/>
        <v>13.308649253390895</v>
      </c>
      <c r="I75" s="1">
        <f t="array" ref="I75">MMULT(F75:H75,O$21:O$23)</f>
        <v>11.688818715295323</v>
      </c>
      <c r="J75" s="11">
        <f t="array" ref="J75">MMULT(F75:H75,O$29:O$31)</f>
        <v>11.693980710933875</v>
      </c>
      <c r="K75" s="1">
        <f t="shared" si="8"/>
        <v>-0.10457738117104398</v>
      </c>
      <c r="L75" s="11">
        <f t="shared" si="9"/>
        <v>-0.10973937680959622</v>
      </c>
    </row>
    <row r="76" spans="1:12" x14ac:dyDescent="0.25">
      <c r="A76" t="s">
        <v>80</v>
      </c>
      <c r="B76" s="2">
        <v>17503.060546875</v>
      </c>
      <c r="C76" s="1">
        <v>11.263076999999999</v>
      </c>
      <c r="D76" s="2">
        <v>155952.03125</v>
      </c>
      <c r="E76" s="1">
        <f t="shared" si="10"/>
        <v>9.7701310330132696</v>
      </c>
      <c r="F76" s="1">
        <v>1</v>
      </c>
      <c r="G76" s="1">
        <f t="shared" si="11"/>
        <v>2.4215298535866276</v>
      </c>
      <c r="H76" s="1">
        <f t="shared" si="11"/>
        <v>11.957303746959139</v>
      </c>
      <c r="I76" s="1">
        <f t="array" ref="I76">MMULT(F76:H76,O$21:O$23)</f>
        <v>10.815774808063752</v>
      </c>
      <c r="J76" s="11">
        <f t="array" ref="J76">MMULT(F76:H76,O$29:O$31)</f>
        <v>10.806037678106005</v>
      </c>
      <c r="K76" s="1">
        <f t="shared" si="8"/>
        <v>-1.0456437750504826</v>
      </c>
      <c r="L76" s="11">
        <f t="shared" si="9"/>
        <v>-1.0359066450927354</v>
      </c>
    </row>
    <row r="77" spans="1:12" x14ac:dyDescent="0.25">
      <c r="A77" t="s">
        <v>81</v>
      </c>
      <c r="B77" s="2">
        <v>283145.15625</v>
      </c>
      <c r="C77" s="1">
        <v>9.6846789999999991</v>
      </c>
      <c r="D77" s="2">
        <v>1428009.5</v>
      </c>
      <c r="E77" s="1">
        <f t="shared" si="10"/>
        <v>12.553714964738381</v>
      </c>
      <c r="F77" s="1">
        <v>1</v>
      </c>
      <c r="G77" s="1">
        <f t="shared" si="11"/>
        <v>2.2705451522725126</v>
      </c>
      <c r="H77" s="1">
        <f t="shared" si="11"/>
        <v>14.171792074520603</v>
      </c>
      <c r="I77" s="1">
        <f t="array" ref="I77">MMULT(F77:H77,O$21:O$23)</f>
        <v>12.572201068256055</v>
      </c>
      <c r="J77" s="11">
        <f t="array" ref="J77">MMULT(F77:H77,O$29:O$31)</f>
        <v>12.578798077036637</v>
      </c>
      <c r="K77" s="1">
        <f t="shared" si="8"/>
        <v>-1.8486103517673769E-2</v>
      </c>
      <c r="L77" s="11">
        <f t="shared" si="9"/>
        <v>-2.5083112298256438E-2</v>
      </c>
    </row>
    <row r="78" spans="1:12" x14ac:dyDescent="0.25">
      <c r="A78" t="s">
        <v>82</v>
      </c>
      <c r="B78" s="2">
        <v>3137931</v>
      </c>
      <c r="C78" s="1">
        <v>270.62556799999999</v>
      </c>
      <c r="D78" s="2">
        <v>18173848</v>
      </c>
      <c r="E78" s="1">
        <f t="shared" si="10"/>
        <v>14.959074223505638</v>
      </c>
      <c r="F78" s="1">
        <v>1</v>
      </c>
      <c r="G78" s="1">
        <f t="shared" si="11"/>
        <v>5.6007361975998169</v>
      </c>
      <c r="H78" s="1">
        <f t="shared" si="11"/>
        <v>16.715494195606109</v>
      </c>
      <c r="I78" s="1">
        <f t="array" ref="I78">MMULT(F78:H78,O$21:O$23)</f>
        <v>15.354192034810595</v>
      </c>
      <c r="J78" s="11">
        <f t="array" ref="J78">MMULT(F78:H78,O$29:O$31)</f>
        <v>15.360586070445292</v>
      </c>
      <c r="K78" s="1">
        <f t="shared" si="8"/>
        <v>-0.39511781130495649</v>
      </c>
      <c r="L78" s="11">
        <f t="shared" si="9"/>
        <v>-0.40151184693965369</v>
      </c>
    </row>
    <row r="79" spans="1:12" x14ac:dyDescent="0.25">
      <c r="A79" t="s">
        <v>83</v>
      </c>
      <c r="B79" s="2">
        <v>9170555</v>
      </c>
      <c r="C79" s="1">
        <v>1366.4177539999998</v>
      </c>
      <c r="D79" s="2">
        <v>35324128</v>
      </c>
      <c r="E79" s="1">
        <f t="shared" si="10"/>
        <v>16.031508365847198</v>
      </c>
      <c r="F79" s="1">
        <v>1</v>
      </c>
      <c r="G79" s="1">
        <f t="shared" si="11"/>
        <v>7.2199478162168722</v>
      </c>
      <c r="H79" s="1">
        <f t="shared" si="11"/>
        <v>17.38007680116295</v>
      </c>
      <c r="I79" s="1">
        <f t="array" ref="I79">MMULT(F79:H79,O$21:O$23)</f>
        <v>16.244486087382885</v>
      </c>
      <c r="J79" s="11">
        <f t="array" ref="J79">MMULT(F79:H79,O$29:O$31)</f>
        <v>16.246771900187348</v>
      </c>
      <c r="K79" s="1">
        <f t="shared" si="8"/>
        <v>-0.21297772153568673</v>
      </c>
      <c r="L79" s="11">
        <f t="shared" si="9"/>
        <v>-0.21526353434014922</v>
      </c>
    </row>
    <row r="80" spans="1:12" x14ac:dyDescent="0.25">
      <c r="A80" t="s">
        <v>84</v>
      </c>
      <c r="B80" s="2">
        <v>501053.59375</v>
      </c>
      <c r="C80" s="1">
        <v>4.8824949999999996</v>
      </c>
      <c r="D80" s="2">
        <v>1868599.375</v>
      </c>
      <c r="E80" s="1">
        <f t="shared" si="10"/>
        <v>13.124468347898633</v>
      </c>
      <c r="F80" s="1">
        <v>1</v>
      </c>
      <c r="G80" s="1">
        <f t="shared" si="11"/>
        <v>1.5856563597026323</v>
      </c>
      <c r="H80" s="1">
        <f t="shared" si="11"/>
        <v>14.440699710865928</v>
      </c>
      <c r="I80" s="1">
        <f t="array" ref="I80">MMULT(F80:H80,O$21:O$23)</f>
        <v>12.640051567953586</v>
      </c>
      <c r="J80" s="11">
        <f t="array" ref="J80">MMULT(F80:H80,O$29:O$31)</f>
        <v>12.652240165133458</v>
      </c>
      <c r="K80" s="1">
        <f t="shared" si="8"/>
        <v>0.48441677994504673</v>
      </c>
      <c r="L80" s="11">
        <f t="shared" si="9"/>
        <v>0.47222818276517486</v>
      </c>
    </row>
    <row r="81" spans="1:12" x14ac:dyDescent="0.25">
      <c r="A81" t="s">
        <v>85</v>
      </c>
      <c r="B81" s="2">
        <v>1097856.625</v>
      </c>
      <c r="C81" s="1">
        <v>82.913905999999997</v>
      </c>
      <c r="D81" s="2">
        <v>6824485</v>
      </c>
      <c r="E81" s="1">
        <f t="shared" si="10"/>
        <v>13.908870314201296</v>
      </c>
      <c r="F81" s="1">
        <v>1</v>
      </c>
      <c r="G81" s="1">
        <f t="shared" si="11"/>
        <v>4.4178027923439576</v>
      </c>
      <c r="H81" s="1">
        <f t="shared" si="11"/>
        <v>15.736027438312751</v>
      </c>
      <c r="I81" s="1">
        <f t="array" ref="I81">MMULT(F81:H81,O$21:O$23)</f>
        <v>14.304653320487239</v>
      </c>
      <c r="J81" s="11">
        <f t="array" ref="J81">MMULT(F81:H81,O$29:O$31)</f>
        <v>14.310587584966433</v>
      </c>
      <c r="K81" s="1">
        <f t="shared" si="8"/>
        <v>-0.39578300628594221</v>
      </c>
      <c r="L81" s="11">
        <f t="shared" si="9"/>
        <v>-0.40171727076513619</v>
      </c>
    </row>
    <row r="82" spans="1:12" x14ac:dyDescent="0.25">
      <c r="A82" t="s">
        <v>86</v>
      </c>
      <c r="B82" s="2">
        <v>468582.53125</v>
      </c>
      <c r="C82" s="1">
        <v>39.309782999999996</v>
      </c>
      <c r="D82" s="2">
        <v>1132113.25</v>
      </c>
      <c r="E82" s="1">
        <f t="shared" si="10"/>
        <v>13.057467525765151</v>
      </c>
      <c r="F82" s="1">
        <v>1</v>
      </c>
      <c r="G82" s="1">
        <f t="shared" si="11"/>
        <v>3.6714734191946707</v>
      </c>
      <c r="H82" s="1">
        <f t="shared" si="11"/>
        <v>13.939596576910793</v>
      </c>
      <c r="I82" s="1">
        <f t="array" ref="I82">MMULT(F82:H82,O$21:O$23)</f>
        <v>12.69024620891488</v>
      </c>
      <c r="J82" s="11">
        <f t="array" ref="J82">MMULT(F82:H82,O$29:O$31)</f>
        <v>12.687632887135109</v>
      </c>
      <c r="K82" s="1">
        <f t="shared" si="8"/>
        <v>0.36722131685027115</v>
      </c>
      <c r="L82" s="11">
        <f t="shared" si="9"/>
        <v>0.36983463863004218</v>
      </c>
    </row>
    <row r="83" spans="1:12" x14ac:dyDescent="0.25">
      <c r="A83" t="s">
        <v>87</v>
      </c>
      <c r="B83" s="2">
        <v>17972.625</v>
      </c>
      <c r="C83" s="1">
        <v>0.33903099999999997</v>
      </c>
      <c r="D83" s="2">
        <v>93710</v>
      </c>
      <c r="E83" s="1">
        <f t="shared" si="10"/>
        <v>9.7966050459040872</v>
      </c>
      <c r="F83" s="1">
        <v>1</v>
      </c>
      <c r="G83" s="1">
        <f t="shared" si="11"/>
        <v>-1.0816637303548364</v>
      </c>
      <c r="H83" s="1">
        <f t="shared" si="11"/>
        <v>11.44796018611787</v>
      </c>
      <c r="I83" s="1">
        <f t="array" ref="I83">MMULT(F83:H83,O$21:O$23)</f>
        <v>9.6398561197054615</v>
      </c>
      <c r="J83" s="11">
        <f t="array" ref="J83">MMULT(F83:H83,O$29:O$31)</f>
        <v>9.6455131228128277</v>
      </c>
      <c r="K83" s="1">
        <f t="shared" si="8"/>
        <v>0.15674892619862568</v>
      </c>
      <c r="L83" s="11">
        <f t="shared" si="9"/>
        <v>0.15109192309125952</v>
      </c>
    </row>
    <row r="84" spans="1:12" x14ac:dyDescent="0.25">
      <c r="A84" t="s">
        <v>88</v>
      </c>
      <c r="B84" s="2">
        <v>328529.53125</v>
      </c>
      <c r="C84" s="1">
        <v>8.5193770000000004</v>
      </c>
      <c r="D84" s="2">
        <v>1226272.125</v>
      </c>
      <c r="E84" s="1">
        <f t="shared" si="10"/>
        <v>12.702382010126559</v>
      </c>
      <c r="F84" s="1">
        <v>1</v>
      </c>
      <c r="G84" s="1">
        <f t="shared" si="11"/>
        <v>2.1423432161019482</v>
      </c>
      <c r="H84" s="1">
        <f t="shared" si="11"/>
        <v>14.019489332512396</v>
      </c>
      <c r="I84" s="1">
        <f t="array" ref="I84">MMULT(F84:H84,O$21:O$23)</f>
        <v>12.421164019115793</v>
      </c>
      <c r="J84" s="11">
        <f t="array" ref="J84">MMULT(F84:H84,O$29:O$31)</f>
        <v>12.427387815717793</v>
      </c>
      <c r="K84" s="1">
        <f t="shared" si="8"/>
        <v>0.28121799101076661</v>
      </c>
      <c r="L84" s="11">
        <f t="shared" si="9"/>
        <v>0.27499419440876594</v>
      </c>
    </row>
    <row r="85" spans="1:12" x14ac:dyDescent="0.25">
      <c r="A85" t="s">
        <v>89</v>
      </c>
      <c r="B85" s="2">
        <v>2466327.5</v>
      </c>
      <c r="C85" s="1">
        <v>60.550075</v>
      </c>
      <c r="D85" s="2">
        <v>18855820</v>
      </c>
      <c r="E85" s="1">
        <f t="shared" si="10"/>
        <v>14.718240760052296</v>
      </c>
      <c r="F85" s="1">
        <v>1</v>
      </c>
      <c r="G85" s="1">
        <f t="shared" si="11"/>
        <v>4.1034707086440818</v>
      </c>
      <c r="H85" s="1">
        <f t="shared" si="11"/>
        <v>16.752332177519449</v>
      </c>
      <c r="I85" s="1">
        <f t="array" ref="I85">MMULT(F85:H85,O$21:O$23)</f>
        <v>15.0572728651231</v>
      </c>
      <c r="J85" s="11">
        <f t="array" ref="J85">MMULT(F85:H85,O$29:O$31)</f>
        <v>15.07202984935865</v>
      </c>
      <c r="K85" s="1">
        <f t="shared" si="8"/>
        <v>-0.33903210507080317</v>
      </c>
      <c r="L85" s="11">
        <f t="shared" si="9"/>
        <v>-0.35378908930635333</v>
      </c>
    </row>
    <row r="86" spans="1:12" x14ac:dyDescent="0.25">
      <c r="A86" t="s">
        <v>90</v>
      </c>
      <c r="B86" s="2">
        <v>24867.32421875</v>
      </c>
      <c r="C86" s="1">
        <v>2.9482789999999999</v>
      </c>
      <c r="D86" s="2">
        <v>152178.21875</v>
      </c>
      <c r="E86" s="1">
        <f t="shared" si="10"/>
        <v>10.1213099402874</v>
      </c>
      <c r="F86" s="1">
        <v>1</v>
      </c>
      <c r="G86" s="1">
        <f t="shared" si="11"/>
        <v>1.0812216102831596</v>
      </c>
      <c r="H86" s="1">
        <f t="shared" si="11"/>
        <v>11.932807604773064</v>
      </c>
      <c r="I86" s="1">
        <f t="array" ref="I86">MMULT(F86:H86,O$21:O$23)</f>
        <v>10.503542109777415</v>
      </c>
      <c r="J86" s="11">
        <f t="array" ref="J86">MMULT(F86:H86,O$29:O$31)</f>
        <v>10.500888539275351</v>
      </c>
      <c r="K86" s="1">
        <f t="shared" si="8"/>
        <v>-0.38223216949001504</v>
      </c>
      <c r="L86" s="11">
        <f t="shared" si="9"/>
        <v>-0.37957859898795121</v>
      </c>
    </row>
    <row r="87" spans="1:12" x14ac:dyDescent="0.25">
      <c r="A87" t="s">
        <v>91</v>
      </c>
      <c r="B87" s="2">
        <v>108987.234375</v>
      </c>
      <c r="C87" s="1">
        <v>10.101694</v>
      </c>
      <c r="D87" s="2">
        <v>360493.71875</v>
      </c>
      <c r="E87" s="1">
        <f t="shared" si="10"/>
        <v>11.598986038526998</v>
      </c>
      <c r="F87" s="1">
        <v>1</v>
      </c>
      <c r="G87" s="1">
        <f t="shared" si="11"/>
        <v>2.3127031325555993</v>
      </c>
      <c r="H87" s="1">
        <f t="shared" si="11"/>
        <v>12.795229811838286</v>
      </c>
      <c r="I87" s="1">
        <f t="array" ref="I87">MMULT(F87:H87,O$21:O$23)</f>
        <v>11.469098126310534</v>
      </c>
      <c r="J87" s="11">
        <f t="array" ref="J87">MMULT(F87:H87,O$29:O$31)</f>
        <v>11.465821404607542</v>
      </c>
      <c r="K87" s="1">
        <f t="shared" si="8"/>
        <v>0.12988791221646423</v>
      </c>
      <c r="L87" s="11">
        <f t="shared" si="9"/>
        <v>0.13316463391945632</v>
      </c>
    </row>
    <row r="88" spans="1:12" x14ac:dyDescent="0.25">
      <c r="A88" t="s">
        <v>92</v>
      </c>
      <c r="B88" s="2">
        <v>5036891</v>
      </c>
      <c r="C88" s="1">
        <v>126.86030099999999</v>
      </c>
      <c r="D88" s="2">
        <v>26102878</v>
      </c>
      <c r="E88" s="1">
        <f t="shared" si="10"/>
        <v>15.432299584628643</v>
      </c>
      <c r="F88" s="1">
        <v>1</v>
      </c>
      <c r="G88" s="1">
        <f t="shared" si="11"/>
        <v>4.8430864888972449</v>
      </c>
      <c r="H88" s="1">
        <f t="shared" si="11"/>
        <v>17.077556134413065</v>
      </c>
      <c r="I88" s="1">
        <f t="array" ref="I88">MMULT(F88:H88,O$21:O$23)</f>
        <v>15.481438294056538</v>
      </c>
      <c r="J88" s="11">
        <f t="array" ref="J88">MMULT(F88:H88,O$29:O$31)</f>
        <v>15.494470508231499</v>
      </c>
      <c r="K88" s="1">
        <f t="shared" si="8"/>
        <v>-4.9138709427895222E-2</v>
      </c>
      <c r="L88" s="11">
        <f t="shared" si="9"/>
        <v>-6.2170923602856476E-2</v>
      </c>
    </row>
    <row r="89" spans="1:12" x14ac:dyDescent="0.25">
      <c r="A89" t="s">
        <v>93</v>
      </c>
      <c r="B89" s="2">
        <v>525124.0625</v>
      </c>
      <c r="C89" s="1">
        <v>18.551427</v>
      </c>
      <c r="D89" s="2">
        <v>1148598.75</v>
      </c>
      <c r="E89" s="1">
        <f t="shared" si="10"/>
        <v>13.171389823180872</v>
      </c>
      <c r="F89" s="1">
        <v>1</v>
      </c>
      <c r="G89" s="1">
        <f t="shared" si="11"/>
        <v>2.9205467133184166</v>
      </c>
      <c r="H89" s="1">
        <f t="shared" si="11"/>
        <v>13.954053279130354</v>
      </c>
      <c r="I89" s="1">
        <f t="array" ref="I89">MMULT(F89:H89,O$21:O$23)</f>
        <v>12.538084467763685</v>
      </c>
      <c r="J89" s="11">
        <f t="array" ref="J89">MMULT(F89:H89,O$29:O$31)</f>
        <v>12.53963727406885</v>
      </c>
      <c r="K89" s="1">
        <f t="shared" si="8"/>
        <v>0.63330535541718724</v>
      </c>
      <c r="L89" s="11">
        <f t="shared" si="9"/>
        <v>0.63175254911202217</v>
      </c>
    </row>
    <row r="90" spans="1:12" x14ac:dyDescent="0.25">
      <c r="A90" t="s">
        <v>94</v>
      </c>
      <c r="B90" s="2">
        <v>222738.46875</v>
      </c>
      <c r="C90" s="1">
        <v>52.573972999999995</v>
      </c>
      <c r="D90" s="2">
        <v>540344.8125</v>
      </c>
      <c r="E90" s="1">
        <f t="shared" si="10"/>
        <v>12.313753576316296</v>
      </c>
      <c r="F90" s="1">
        <v>1</v>
      </c>
      <c r="G90" s="1">
        <f t="shared" si="11"/>
        <v>3.9622211873989235</v>
      </c>
      <c r="H90" s="1">
        <f t="shared" si="11"/>
        <v>13.199962756426137</v>
      </c>
      <c r="I90" s="1">
        <f t="array" ref="I90">MMULT(F90:H90,O$21:O$23)</f>
        <v>12.156038790887337</v>
      </c>
      <c r="J90" s="11">
        <f t="array" ref="J90">MMULT(F90:H90,O$29:O$31)</f>
        <v>12.146669037140789</v>
      </c>
      <c r="K90" s="1">
        <f t="shared" si="8"/>
        <v>0.15771478542895956</v>
      </c>
      <c r="L90" s="11">
        <f t="shared" si="9"/>
        <v>0.16708453917550692</v>
      </c>
    </row>
    <row r="91" spans="1:12" x14ac:dyDescent="0.25">
      <c r="A91" t="s">
        <v>95</v>
      </c>
      <c r="B91" s="2">
        <v>39366.7265625</v>
      </c>
      <c r="C91" s="1">
        <v>6.4158499999999998</v>
      </c>
      <c r="D91" s="2">
        <v>87622.6015625</v>
      </c>
      <c r="E91" s="1">
        <f t="shared" si="10"/>
        <v>10.580676235002215</v>
      </c>
      <c r="F91" s="1">
        <v>1</v>
      </c>
      <c r="G91" s="1">
        <f t="shared" si="11"/>
        <v>1.85877149123855</v>
      </c>
      <c r="H91" s="1">
        <f t="shared" si="11"/>
        <v>11.380794252350299</v>
      </c>
      <c r="I91" s="1">
        <f t="array" ref="I91">MMULT(F91:H91,O$21:O$23)</f>
        <v>10.227151705076549</v>
      </c>
      <c r="J91" s="11">
        <f t="array" ref="J91">MMULT(F91:H91,O$29:O$31)</f>
        <v>10.216421251498714</v>
      </c>
      <c r="K91" s="1">
        <f t="shared" si="8"/>
        <v>0.35352452992566619</v>
      </c>
      <c r="L91" s="11">
        <f t="shared" si="9"/>
        <v>0.36425498350350161</v>
      </c>
    </row>
    <row r="92" spans="1:12" x14ac:dyDescent="0.25">
      <c r="A92" t="s">
        <v>96</v>
      </c>
      <c r="B92" s="2">
        <v>74190.3046875</v>
      </c>
      <c r="C92" s="1">
        <v>16.486542</v>
      </c>
      <c r="D92" s="2">
        <v>210421.96875</v>
      </c>
      <c r="E92" s="1">
        <f t="shared" si="10"/>
        <v>11.214388756029162</v>
      </c>
      <c r="F92" s="1">
        <v>1</v>
      </c>
      <c r="G92" s="1">
        <f t="shared" si="11"/>
        <v>2.8025444117305782</v>
      </c>
      <c r="H92" s="1">
        <f t="shared" si="11"/>
        <v>12.256870168605934</v>
      </c>
      <c r="I92" s="1">
        <f t="array" ref="I92">MMULT(F92:H92,O$21:O$23)</f>
        <v>11.140965752530002</v>
      </c>
      <c r="J92" s="11">
        <f t="array" ref="J92">MMULT(F92:H92,O$29:O$31)</f>
        <v>11.131265210092653</v>
      </c>
      <c r="K92" s="1">
        <f t="shared" si="8"/>
        <v>7.3423003499160089E-2</v>
      </c>
      <c r="L92" s="11">
        <f t="shared" si="9"/>
        <v>8.3123545936508947E-2</v>
      </c>
    </row>
    <row r="93" spans="1:12" x14ac:dyDescent="0.25">
      <c r="A93" t="s">
        <v>97</v>
      </c>
      <c r="B93" s="2">
        <v>1211.70361328125</v>
      </c>
      <c r="C93" s="1">
        <v>5.2822999999999995E-2</v>
      </c>
      <c r="D93" s="2">
        <v>11312.908203125</v>
      </c>
      <c r="E93" s="1">
        <f t="shared" si="10"/>
        <v>7.0997825932263048</v>
      </c>
      <c r="F93" s="1">
        <v>1</v>
      </c>
      <c r="G93" s="1">
        <f t="shared" si="11"/>
        <v>-2.9408085770580921</v>
      </c>
      <c r="H93" s="1">
        <f t="shared" si="11"/>
        <v>9.3336996716113045</v>
      </c>
      <c r="I93" s="1">
        <f t="array" ref="I93">MMULT(F93:H93,O$21:O$23)</f>
        <v>7.5258307063687511</v>
      </c>
      <c r="J93" s="11">
        <f t="array" ref="J93">MMULT(F93:H93,O$29:O$31)</f>
        <v>7.5267368667619392</v>
      </c>
      <c r="K93" s="1">
        <f t="shared" si="8"/>
        <v>-0.42604811314244628</v>
      </c>
      <c r="L93" s="11">
        <f t="shared" si="9"/>
        <v>-0.42695427353563442</v>
      </c>
    </row>
    <row r="94" spans="1:12" x14ac:dyDescent="0.25">
      <c r="A94" t="s">
        <v>98</v>
      </c>
      <c r="B94" s="2">
        <v>2162705.25</v>
      </c>
      <c r="C94" s="1">
        <v>51.225307999999998</v>
      </c>
      <c r="D94" s="2">
        <v>11164506</v>
      </c>
      <c r="E94" s="1">
        <f t="shared" si="10"/>
        <v>14.586870426578987</v>
      </c>
      <c r="F94" s="1">
        <v>1</v>
      </c>
      <c r="G94" s="1">
        <f t="shared" si="11"/>
        <v>3.936233706796004</v>
      </c>
      <c r="H94" s="1">
        <f t="shared" si="11"/>
        <v>16.228250196867776</v>
      </c>
      <c r="I94" s="1">
        <f t="array" ref="I94">MMULT(F94:H94,O$21:O$23)</f>
        <v>14.597310677462985</v>
      </c>
      <c r="J94" s="11">
        <f t="array" ref="J94">MMULT(F94:H94,O$29:O$31)</f>
        <v>14.609300704977468</v>
      </c>
      <c r="K94" s="1">
        <f t="shared" si="8"/>
        <v>-1.0440250883998914E-2</v>
      </c>
      <c r="L94" s="11">
        <f t="shared" si="9"/>
        <v>-2.2430278398481107E-2</v>
      </c>
    </row>
    <row r="95" spans="1:12" x14ac:dyDescent="0.25">
      <c r="A95" t="s">
        <v>99</v>
      </c>
      <c r="B95" s="2">
        <v>261068.53125</v>
      </c>
      <c r="C95" s="1">
        <v>4.2070829999999999</v>
      </c>
      <c r="D95" s="2">
        <v>967252.4375</v>
      </c>
      <c r="E95" s="1">
        <f t="shared" si="10"/>
        <v>12.472538223677958</v>
      </c>
      <c r="F95" s="1">
        <v>1</v>
      </c>
      <c r="G95" s="1">
        <f t="shared" si="11"/>
        <v>1.436769533436826</v>
      </c>
      <c r="H95" s="1">
        <f t="shared" si="11"/>
        <v>13.782214792590599</v>
      </c>
      <c r="I95" s="1">
        <f t="array" ref="I95">MMULT(F95:H95,O$21:O$23)</f>
        <v>12.075491786492977</v>
      </c>
      <c r="J95" s="11">
        <f t="array" ref="J95">MMULT(F95:H95,O$29:O$31)</f>
        <v>12.083872338994086</v>
      </c>
      <c r="K95" s="1">
        <f t="shared" si="8"/>
        <v>0.39704643718498112</v>
      </c>
      <c r="L95" s="11">
        <f t="shared" si="9"/>
        <v>0.38866588468387242</v>
      </c>
    </row>
    <row r="96" spans="1:12" x14ac:dyDescent="0.25">
      <c r="A96" t="s">
        <v>100</v>
      </c>
      <c r="B96" s="2">
        <v>54384.28515625</v>
      </c>
      <c r="C96" s="1">
        <v>7.1694549999999992</v>
      </c>
      <c r="D96" s="2">
        <v>191343.484375</v>
      </c>
      <c r="E96" s="1">
        <f t="shared" si="10"/>
        <v>10.903830515307154</v>
      </c>
      <c r="F96" s="1">
        <v>1</v>
      </c>
      <c r="G96" s="1">
        <f t="shared" si="11"/>
        <v>1.9698296405649334</v>
      </c>
      <c r="H96" s="1">
        <f t="shared" si="11"/>
        <v>12.161825439451007</v>
      </c>
      <c r="I96" s="1">
        <f t="array" ref="I96">MMULT(F96:H96,O$21:O$23)</f>
        <v>10.882478581578527</v>
      </c>
      <c r="J96" s="11">
        <f t="array" ref="J96">MMULT(F96:H96,O$29:O$31)</f>
        <v>10.876619620148523</v>
      </c>
      <c r="K96" s="1">
        <f t="shared" si="8"/>
        <v>2.135193372862787E-2</v>
      </c>
      <c r="L96" s="11">
        <f t="shared" si="9"/>
        <v>2.7210895158631843E-2</v>
      </c>
    </row>
    <row r="97" spans="1:12" x14ac:dyDescent="0.25">
      <c r="A97" t="s">
        <v>101</v>
      </c>
      <c r="B97" s="2">
        <v>101120.8515625</v>
      </c>
      <c r="C97" s="1">
        <v>6.8557129999999997</v>
      </c>
      <c r="D97" s="2">
        <v>583424.375</v>
      </c>
      <c r="E97" s="1">
        <f t="shared" si="10"/>
        <v>11.524071630651594</v>
      </c>
      <c r="F97" s="1">
        <v>1</v>
      </c>
      <c r="G97" s="1">
        <f t="shared" si="11"/>
        <v>1.9250823192757527</v>
      </c>
      <c r="H97" s="1">
        <f t="shared" si="11"/>
        <v>13.276670116482281</v>
      </c>
      <c r="I97" s="1">
        <f t="array" ref="I97">MMULT(F97:H97,O$21:O$23)</f>
        <v>11.773541336939612</v>
      </c>
      <c r="J97" s="11">
        <f t="array" ref="J97">MMULT(F97:H97,O$29:O$31)</f>
        <v>11.775736275948525</v>
      </c>
      <c r="K97" s="1">
        <f t="shared" si="8"/>
        <v>-0.24946970628801779</v>
      </c>
      <c r="L97" s="11">
        <f t="shared" si="9"/>
        <v>-0.25166464529693044</v>
      </c>
    </row>
    <row r="98" spans="1:12" x14ac:dyDescent="0.25">
      <c r="A98" t="s">
        <v>102</v>
      </c>
      <c r="B98" s="2">
        <v>6212.169921875</v>
      </c>
      <c r="C98" s="1">
        <v>4.9373740000000002</v>
      </c>
      <c r="D98" s="2">
        <v>25000.244140625</v>
      </c>
      <c r="E98" s="1">
        <f t="shared" si="10"/>
        <v>8.7342655377056406</v>
      </c>
      <c r="F98" s="1">
        <v>1</v>
      </c>
      <c r="G98" s="1">
        <f t="shared" si="11"/>
        <v>1.5968336109142836</v>
      </c>
      <c r="H98" s="1">
        <f t="shared" si="11"/>
        <v>10.126640869427654</v>
      </c>
      <c r="I98" s="1">
        <f t="array" ref="I98">MMULT(F98:H98,O$21:O$23)</f>
        <v>9.1566085502843002</v>
      </c>
      <c r="J98" s="11">
        <f t="array" ref="J98">MMULT(F98:H98,O$29:O$31)</f>
        <v>9.138508178039892</v>
      </c>
      <c r="K98" s="1">
        <f t="shared" si="8"/>
        <v>-0.42234301257865958</v>
      </c>
      <c r="L98" s="11">
        <f t="shared" si="9"/>
        <v>-0.40424264033425139</v>
      </c>
    </row>
    <row r="99" spans="1:12" x14ac:dyDescent="0.25">
      <c r="A99" t="s">
        <v>103</v>
      </c>
      <c r="B99" s="2">
        <v>2602.488525390625</v>
      </c>
      <c r="C99" s="1">
        <v>0.18278999999999998</v>
      </c>
      <c r="D99" s="2">
        <v>11749.2333984375</v>
      </c>
      <c r="E99" s="1">
        <f t="shared" si="10"/>
        <v>7.8642233914075979</v>
      </c>
      <c r="F99" s="1">
        <v>1</v>
      </c>
      <c r="G99" s="1">
        <f t="shared" si="11"/>
        <v>-1.6994173260536245</v>
      </c>
      <c r="H99" s="1">
        <f t="shared" si="11"/>
        <v>9.3715432747577374</v>
      </c>
      <c r="I99" s="1">
        <f t="array" ref="I99">MMULT(F99:H99,O$21:O$23)</f>
        <v>7.827266034475592</v>
      </c>
      <c r="J99" s="11">
        <f t="array" ref="J99">MMULT(F99:H99,O$29:O$31)</f>
        <v>7.8217176067613874</v>
      </c>
      <c r="K99" s="1">
        <f t="shared" si="8"/>
        <v>3.6957356932005858E-2</v>
      </c>
      <c r="L99" s="11">
        <f t="shared" si="9"/>
        <v>4.2505784646210465E-2</v>
      </c>
    </row>
    <row r="100" spans="1:12" x14ac:dyDescent="0.25">
      <c r="A100" t="s">
        <v>104</v>
      </c>
      <c r="B100" s="2">
        <v>283395</v>
      </c>
      <c r="C100" s="1">
        <v>21.323733000000001</v>
      </c>
      <c r="D100" s="2">
        <v>828180.3125</v>
      </c>
      <c r="E100" s="1">
        <f t="shared" si="10"/>
        <v>12.554596963175529</v>
      </c>
      <c r="F100" s="1">
        <v>1</v>
      </c>
      <c r="G100" s="1">
        <f t="shared" si="11"/>
        <v>3.0598206777791424</v>
      </c>
      <c r="H100" s="1">
        <f t="shared" si="11"/>
        <v>13.626986178379038</v>
      </c>
      <c r="I100" s="1">
        <f t="array" ref="I100">MMULT(F100:H100,O$21:O$23)</f>
        <v>12.304192886879351</v>
      </c>
      <c r="J100" s="11">
        <f t="array" ref="J100">MMULT(F100:H100,O$29:O$31)</f>
        <v>12.302700043072864</v>
      </c>
      <c r="K100" s="1">
        <f t="shared" si="8"/>
        <v>0.25040407629617789</v>
      </c>
      <c r="L100" s="11">
        <f t="shared" si="9"/>
        <v>0.25189692010266462</v>
      </c>
    </row>
    <row r="101" spans="1:12" x14ac:dyDescent="0.25">
      <c r="A101" t="s">
        <v>105</v>
      </c>
      <c r="B101" s="2">
        <v>5727.3212890625</v>
      </c>
      <c r="C101" s="1">
        <v>2.1252679999999997</v>
      </c>
      <c r="D101" s="2">
        <v>27976.693359375</v>
      </c>
      <c r="E101" s="1">
        <f t="shared" si="10"/>
        <v>8.6530032115820106</v>
      </c>
      <c r="F101" s="1">
        <v>1</v>
      </c>
      <c r="G101" s="1">
        <f t="shared" si="11"/>
        <v>0.75389791207127699</v>
      </c>
      <c r="H101" s="1">
        <f t="shared" si="11"/>
        <v>10.23912706251441</v>
      </c>
      <c r="I101" s="1">
        <f t="array" ref="I101">MMULT(F101:H101,O$21:O$23)</f>
        <v>9.06358216040603</v>
      </c>
      <c r="J101" s="11">
        <f t="array" ref="J101">MMULT(F101:H101,O$29:O$31)</f>
        <v>9.0508328581550561</v>
      </c>
      <c r="K101" s="1">
        <f t="shared" si="8"/>
        <v>-0.41057894882401946</v>
      </c>
      <c r="L101" s="11">
        <f t="shared" si="9"/>
        <v>-0.39782964657304554</v>
      </c>
    </row>
    <row r="102" spans="1:12" x14ac:dyDescent="0.25">
      <c r="A102" t="s">
        <v>106</v>
      </c>
      <c r="B102" s="2">
        <v>89642.1796875</v>
      </c>
      <c r="C102" s="1">
        <v>2.7596270000000001</v>
      </c>
      <c r="D102" s="2">
        <v>379209.5625</v>
      </c>
      <c r="E102" s="1">
        <f t="shared" si="10"/>
        <v>11.40358124363329</v>
      </c>
      <c r="F102" s="1">
        <v>1</v>
      </c>
      <c r="G102" s="1">
        <f t="shared" si="11"/>
        <v>1.0150955256686238</v>
      </c>
      <c r="H102" s="1">
        <f t="shared" si="11"/>
        <v>12.845844266608337</v>
      </c>
      <c r="I102" s="1">
        <f t="array" ref="I102">MMULT(F102:H102,O$21:O$23)</f>
        <v>11.226873682967833</v>
      </c>
      <c r="J102" s="11">
        <f t="array" ref="J102">MMULT(F102:H102,O$29:O$31)</f>
        <v>11.23097567596572</v>
      </c>
      <c r="K102" s="1">
        <f t="shared" si="8"/>
        <v>0.17670756066545756</v>
      </c>
      <c r="L102" s="11">
        <f t="shared" si="9"/>
        <v>0.17260556766757063</v>
      </c>
    </row>
    <row r="103" spans="1:12" x14ac:dyDescent="0.25">
      <c r="A103" t="s">
        <v>107</v>
      </c>
      <c r="B103" s="2">
        <v>55710.79296875</v>
      </c>
      <c r="C103" s="1">
        <v>0.61572899999999997</v>
      </c>
      <c r="D103" s="2">
        <v>275867.21875</v>
      </c>
      <c r="E103" s="1">
        <f t="shared" si="10"/>
        <v>10.927929176780909</v>
      </c>
      <c r="F103" s="1">
        <v>1</v>
      </c>
      <c r="G103" s="1">
        <f t="shared" si="11"/>
        <v>-0.48494834731337455</v>
      </c>
      <c r="H103" s="1">
        <f t="shared" si="11"/>
        <v>12.527674937452142</v>
      </c>
      <c r="I103" s="1">
        <f t="array" ref="I103">MMULT(F103:H103,O$21:O$23)</f>
        <v>10.642492338789109</v>
      </c>
      <c r="J103" s="11">
        <f t="array" ref="J103">MMULT(F103:H103,O$29:O$31)</f>
        <v>10.652484795663513</v>
      </c>
      <c r="K103" s="1">
        <f t="shared" si="8"/>
        <v>0.28543683799179931</v>
      </c>
      <c r="L103" s="11">
        <f t="shared" si="9"/>
        <v>0.27544438111739566</v>
      </c>
    </row>
    <row r="104" spans="1:12" x14ac:dyDescent="0.25">
      <c r="A104" t="s">
        <v>108</v>
      </c>
      <c r="B104" s="2">
        <v>56079.4453125</v>
      </c>
      <c r="C104" s="1">
        <v>1.9067429999999999</v>
      </c>
      <c r="D104" s="2">
        <v>460683.34375</v>
      </c>
      <c r="E104" s="1">
        <f t="shared" si="10"/>
        <v>10.934524630655632</v>
      </c>
      <c r="F104" s="1">
        <v>1</v>
      </c>
      <c r="G104" s="1">
        <f t="shared" si="11"/>
        <v>0.64539655088725389</v>
      </c>
      <c r="H104" s="1">
        <f t="shared" si="11"/>
        <v>13.040466196048593</v>
      </c>
      <c r="I104" s="1">
        <f t="array" ref="I104">MMULT(F104:H104,O$21:O$23)</f>
        <v>11.303469850373517</v>
      </c>
      <c r="J104" s="11">
        <f t="array" ref="J104">MMULT(F104:H104,O$29:O$31)</f>
        <v>11.310936764877646</v>
      </c>
      <c r="K104" s="1">
        <f t="shared" si="8"/>
        <v>-0.36894521971788485</v>
      </c>
      <c r="L104" s="11">
        <f t="shared" si="9"/>
        <v>-0.37641213422201325</v>
      </c>
    </row>
    <row r="105" spans="1:12" x14ac:dyDescent="0.25">
      <c r="A105" t="s">
        <v>109</v>
      </c>
      <c r="B105" s="2">
        <v>59874.1640625</v>
      </c>
      <c r="C105" s="1">
        <v>0.64044499999999993</v>
      </c>
      <c r="D105" s="2">
        <v>216005.09375</v>
      </c>
      <c r="E105" s="1">
        <f t="shared" si="10"/>
        <v>11.000000373237885</v>
      </c>
      <c r="F105" s="1">
        <v>1</v>
      </c>
      <c r="G105" s="1">
        <f t="shared" si="11"/>
        <v>-0.44559203174616252</v>
      </c>
      <c r="H105" s="1">
        <f t="shared" si="11"/>
        <v>12.283057268564173</v>
      </c>
      <c r="I105" s="1">
        <f t="array" ref="I105">MMULT(F105:H105,O$21:O$23)</f>
        <v>10.453421406622891</v>
      </c>
      <c r="J105" s="11">
        <f t="array" ref="J105">MMULT(F105:H105,O$29:O$31)</f>
        <v>10.461486796572466</v>
      </c>
      <c r="K105" s="1">
        <f t="shared" si="8"/>
        <v>0.5465789666149945</v>
      </c>
      <c r="L105" s="11">
        <f t="shared" si="9"/>
        <v>0.53851357666541944</v>
      </c>
    </row>
    <row r="106" spans="1:12" x14ac:dyDescent="0.25">
      <c r="A106" t="s">
        <v>110</v>
      </c>
      <c r="B106" s="2">
        <v>288999.75</v>
      </c>
      <c r="C106" s="1">
        <v>36.471769000000002</v>
      </c>
      <c r="D106" s="2">
        <v>1531663</v>
      </c>
      <c r="E106" s="1">
        <f t="shared" si="10"/>
        <v>12.574181102042292</v>
      </c>
      <c r="F106" s="1">
        <v>1</v>
      </c>
      <c r="G106" s="1">
        <f t="shared" si="11"/>
        <v>3.5965385092652875</v>
      </c>
      <c r="H106" s="1">
        <f t="shared" si="11"/>
        <v>14.241864631194529</v>
      </c>
      <c r="I106" s="1">
        <f t="array" ref="I106">MMULT(F106:H106,O$21:O$23)</f>
        <v>12.918137464766382</v>
      </c>
      <c r="J106" s="11">
        <f t="array" ref="J106">MMULT(F106:H106,O$29:O$31)</f>
        <v>12.918047754206571</v>
      </c>
      <c r="K106" s="1">
        <f t="shared" si="8"/>
        <v>-0.34395636272408936</v>
      </c>
      <c r="L106" s="11">
        <f t="shared" si="9"/>
        <v>-0.34386665216427836</v>
      </c>
    </row>
    <row r="107" spans="1:12" x14ac:dyDescent="0.25">
      <c r="A107" t="s">
        <v>111</v>
      </c>
      <c r="B107" s="2">
        <v>38162.60546875</v>
      </c>
      <c r="C107" s="1">
        <v>4.0432629999999996</v>
      </c>
      <c r="D107" s="2">
        <v>116100.4921875</v>
      </c>
      <c r="E107" s="1">
        <f t="shared" si="10"/>
        <v>10.549611400714388</v>
      </c>
      <c r="F107" s="1">
        <v>1</v>
      </c>
      <c r="G107" s="1">
        <f t="shared" si="11"/>
        <v>1.3970520392478505</v>
      </c>
      <c r="H107" s="1">
        <f t="shared" si="11"/>
        <v>11.662211407018082</v>
      </c>
      <c r="I107" s="1">
        <f t="array" ref="I107">MMULT(F107:H107,O$21:O$23)</f>
        <v>10.353803113132944</v>
      </c>
      <c r="J107" s="11">
        <f t="array" ref="J107">MMULT(F107:H107,O$29:O$31)</f>
        <v>10.347543867011453</v>
      </c>
      <c r="K107" s="1">
        <f t="shared" si="8"/>
        <v>0.19580828758144442</v>
      </c>
      <c r="L107" s="11">
        <f t="shared" si="9"/>
        <v>0.20206753370293562</v>
      </c>
    </row>
    <row r="108" spans="1:12" x14ac:dyDescent="0.25">
      <c r="A108" t="s">
        <v>112</v>
      </c>
      <c r="B108" s="2">
        <v>41507.4609375</v>
      </c>
      <c r="C108" s="1">
        <v>26.969306999999997</v>
      </c>
      <c r="D108" s="2">
        <v>101824.8984375</v>
      </c>
      <c r="E108" s="1">
        <f t="shared" si="10"/>
        <v>10.633628471686515</v>
      </c>
      <c r="F108" s="1">
        <v>1</v>
      </c>
      <c r="G108" s="1">
        <f t="shared" si="11"/>
        <v>3.2946994416046032</v>
      </c>
      <c r="H108" s="1">
        <f t="shared" si="11"/>
        <v>11.531009935094069</v>
      </c>
      <c r="I108" s="1">
        <f t="array" ref="I108">MMULT(F108:H108,O$21:O$23)</f>
        <v>10.661832422537778</v>
      </c>
      <c r="J108" s="11">
        <f t="array" ref="J108">MMULT(F108:H108,O$29:O$31)</f>
        <v>10.644381724471048</v>
      </c>
      <c r="K108" s="1">
        <f t="shared" si="8"/>
        <v>-2.820395085126215E-2</v>
      </c>
      <c r="L108" s="11">
        <f t="shared" si="9"/>
        <v>-1.0753252784532208E-2</v>
      </c>
    </row>
    <row r="109" spans="1:12" x14ac:dyDescent="0.25">
      <c r="A109" t="s">
        <v>113</v>
      </c>
      <c r="B109" s="2">
        <v>10306.474609375</v>
      </c>
      <c r="C109" s="1">
        <v>0.53095300000000001</v>
      </c>
      <c r="D109" s="2">
        <v>59680.171875</v>
      </c>
      <c r="E109" s="1">
        <f t="shared" si="10"/>
        <v>9.2405275795816522</v>
      </c>
      <c r="F109" s="1">
        <v>1</v>
      </c>
      <c r="G109" s="1">
        <f t="shared" si="11"/>
        <v>-0.63308177389869236</v>
      </c>
      <c r="H109" s="1">
        <f t="shared" si="11"/>
        <v>10.996755114816525</v>
      </c>
      <c r="I109" s="1">
        <f t="array" ref="I109">MMULT(F109:H109,O$21:O$23)</f>
        <v>9.3731448216398849</v>
      </c>
      <c r="J109" s="11">
        <f t="array" ref="J109">MMULT(F109:H109,O$29:O$31)</f>
        <v>9.3732120334244744</v>
      </c>
      <c r="K109" s="1">
        <f t="shared" si="8"/>
        <v>-0.13261724205823278</v>
      </c>
      <c r="L109" s="11">
        <f t="shared" si="9"/>
        <v>-0.13268445384282224</v>
      </c>
    </row>
    <row r="110" spans="1:12" x14ac:dyDescent="0.25">
      <c r="A110" t="s">
        <v>114</v>
      </c>
      <c r="B110" s="2">
        <v>2390322.5</v>
      </c>
      <c r="C110" s="1">
        <v>127.57552899999999</v>
      </c>
      <c r="D110" s="2">
        <v>10933570</v>
      </c>
      <c r="E110" s="1">
        <f t="shared" si="10"/>
        <v>14.686938852042976</v>
      </c>
      <c r="F110" s="1">
        <v>1</v>
      </c>
      <c r="G110" s="1">
        <f t="shared" si="11"/>
        <v>4.8487085735218809</v>
      </c>
      <c r="H110" s="1">
        <f t="shared" si="11"/>
        <v>16.207348430793449</v>
      </c>
      <c r="I110" s="1">
        <f t="array" ref="I110">MMULT(F110:H110,O$21:O$23)</f>
        <v>14.779512488098081</v>
      </c>
      <c r="J110" s="11">
        <f t="array" ref="J110">MMULT(F110:H110,O$29:O$31)</f>
        <v>14.786416753175255</v>
      </c>
      <c r="K110" s="1">
        <f t="shared" si="8"/>
        <v>-9.2573636055105268E-2</v>
      </c>
      <c r="L110" s="11">
        <f t="shared" si="9"/>
        <v>-9.947790113227839E-2</v>
      </c>
    </row>
    <row r="111" spans="1:12" x14ac:dyDescent="0.25">
      <c r="A111" t="s">
        <v>115</v>
      </c>
      <c r="B111" s="2">
        <v>32876.15625</v>
      </c>
      <c r="C111" s="1">
        <v>2.0834589999999999</v>
      </c>
      <c r="D111" s="2">
        <v>138411.71875</v>
      </c>
      <c r="E111" s="1">
        <f t="shared" si="10"/>
        <v>10.400502939964239</v>
      </c>
      <c r="F111" s="1">
        <v>1</v>
      </c>
      <c r="G111" s="1">
        <f t="shared" si="11"/>
        <v>0.7340294932610224</v>
      </c>
      <c r="H111" s="1">
        <f t="shared" si="11"/>
        <v>11.837987991630278</v>
      </c>
      <c r="I111" s="1">
        <f t="array" ref="I111">MMULT(F111:H111,O$21:O$23)</f>
        <v>10.351172036403291</v>
      </c>
      <c r="J111" s="11">
        <f t="array" ref="J111">MMULT(F111:H111,O$29:O$31)</f>
        <v>10.349733448654478</v>
      </c>
      <c r="K111" s="1">
        <f t="shared" si="8"/>
        <v>4.9330903560948158E-2</v>
      </c>
      <c r="L111" s="11">
        <f t="shared" si="9"/>
        <v>5.0769491309761605E-2</v>
      </c>
    </row>
    <row r="112" spans="1:12" x14ac:dyDescent="0.25">
      <c r="A112" t="s">
        <v>116</v>
      </c>
      <c r="B112" s="2">
        <v>48087.625</v>
      </c>
      <c r="C112" s="1">
        <v>19.658030999999998</v>
      </c>
      <c r="D112" s="2">
        <v>72468.1875</v>
      </c>
      <c r="E112" s="1">
        <f t="shared" si="10"/>
        <v>10.780780146485299</v>
      </c>
      <c r="F112" s="1">
        <v>1</v>
      </c>
      <c r="G112" s="1">
        <f t="shared" si="11"/>
        <v>2.9784859571093145</v>
      </c>
      <c r="H112" s="1">
        <f t="shared" si="11"/>
        <v>11.190902951441453</v>
      </c>
      <c r="I112" s="1">
        <f t="array" ref="I112">MMULT(F112:H112,O$21:O$23)</f>
        <v>10.318022369542151</v>
      </c>
      <c r="J112" s="11">
        <f t="array" ref="J112">MMULT(F112:H112,O$29:O$31)</f>
        <v>10.299900243841488</v>
      </c>
      <c r="K112" s="1">
        <f t="shared" si="8"/>
        <v>0.4627577769431479</v>
      </c>
      <c r="L112" s="11">
        <f t="shared" si="9"/>
        <v>0.4808799026438102</v>
      </c>
    </row>
    <row r="113" spans="1:12" x14ac:dyDescent="0.25">
      <c r="A113" t="s">
        <v>117</v>
      </c>
      <c r="B113" s="2">
        <v>17134.908203125</v>
      </c>
      <c r="C113" s="1">
        <v>0.44037199999999999</v>
      </c>
      <c r="D113" s="2">
        <v>62440.5546875</v>
      </c>
      <c r="E113" s="1">
        <f t="shared" si="10"/>
        <v>9.7488730770212335</v>
      </c>
      <c r="F113" s="1">
        <v>1</v>
      </c>
      <c r="G113" s="1">
        <f t="shared" si="11"/>
        <v>-0.8201354547197558</v>
      </c>
      <c r="H113" s="1">
        <f t="shared" si="11"/>
        <v>11.041970258118097</v>
      </c>
      <c r="I113" s="1">
        <f t="array" ref="I113">MMULT(F113:H113,O$21:O$23)</f>
        <v>9.3688670773162492</v>
      </c>
      <c r="J113" s="11">
        <f t="array" ref="J113">MMULT(F113:H113,O$29:O$31)</f>
        <v>9.3702636476632257</v>
      </c>
      <c r="K113" s="1">
        <f t="shared" si="8"/>
        <v>0.38000599970498428</v>
      </c>
      <c r="L113" s="11">
        <f t="shared" si="9"/>
        <v>0.37860942935800779</v>
      </c>
    </row>
    <row r="114" spans="1:12" x14ac:dyDescent="0.25">
      <c r="A114" t="s">
        <v>118</v>
      </c>
      <c r="B114" s="2">
        <v>278516.3125</v>
      </c>
      <c r="C114" s="1">
        <v>54.04542</v>
      </c>
      <c r="D114" s="2">
        <v>823445.6875</v>
      </c>
      <c r="E114" s="1">
        <f t="shared" si="10"/>
        <v>12.537231909345113</v>
      </c>
      <c r="F114" s="1">
        <v>1</v>
      </c>
      <c r="G114" s="1">
        <f t="shared" si="11"/>
        <v>3.9898248041396629</v>
      </c>
      <c r="H114" s="1">
        <f t="shared" si="11"/>
        <v>13.621252873176491</v>
      </c>
      <c r="I114" s="1">
        <f t="array" ref="I114">MMULT(F114:H114,O$21:O$23)</f>
        <v>12.502475917015545</v>
      </c>
      <c r="J114" s="11">
        <f t="array" ref="J114">MMULT(F114:H114,O$29:O$31)</f>
        <v>12.495908708288745</v>
      </c>
      <c r="K114" s="1">
        <f t="shared" si="8"/>
        <v>3.4755992329568386E-2</v>
      </c>
      <c r="L114" s="11">
        <f t="shared" si="9"/>
        <v>4.1323201056368219E-2</v>
      </c>
    </row>
    <row r="115" spans="1:12" x14ac:dyDescent="0.25">
      <c r="A115" t="s">
        <v>119</v>
      </c>
      <c r="B115" s="2">
        <v>13721.466796875</v>
      </c>
      <c r="C115" s="1">
        <v>0.62798699999999996</v>
      </c>
      <c r="D115" s="2">
        <v>47241.96484375</v>
      </c>
      <c r="E115" s="1">
        <f t="shared" si="10"/>
        <v>9.5267168049586957</v>
      </c>
      <c r="F115" s="1">
        <v>1</v>
      </c>
      <c r="G115" s="1">
        <f t="shared" si="11"/>
        <v>-0.46523581336514225</v>
      </c>
      <c r="H115" s="1">
        <f t="shared" si="11"/>
        <v>10.76303786224376</v>
      </c>
      <c r="I115" s="1">
        <f t="array" ref="I115">MMULT(F115:H115,O$21:O$23)</f>
        <v>9.2209166281822696</v>
      </c>
      <c r="J115" s="11">
        <f t="array" ref="J115">MMULT(F115:H115,O$29:O$31)</f>
        <v>9.2184376264617107</v>
      </c>
      <c r="K115" s="1">
        <f t="shared" si="8"/>
        <v>0.30580017677642601</v>
      </c>
      <c r="L115" s="11">
        <f t="shared" si="9"/>
        <v>0.30827917849698494</v>
      </c>
    </row>
    <row r="116" spans="1:12" x14ac:dyDescent="0.25">
      <c r="A116" t="s">
        <v>120</v>
      </c>
      <c r="B116" s="2">
        <v>38380.40234375</v>
      </c>
      <c r="C116" s="1">
        <v>3.2251669999999999</v>
      </c>
      <c r="D116" s="2">
        <v>174303.78125</v>
      </c>
      <c r="E116" s="1">
        <f t="shared" si="10"/>
        <v>10.555302252668547</v>
      </c>
      <c r="F116" s="1">
        <v>1</v>
      </c>
      <c r="G116" s="1">
        <f t="shared" si="11"/>
        <v>1.1709847318527817</v>
      </c>
      <c r="H116" s="1">
        <f t="shared" si="11"/>
        <v>12.068554925191334</v>
      </c>
      <c r="I116" s="1">
        <f t="array" ref="I116">MMULT(F116:H116,O$21:O$23)</f>
        <v>10.632815022720811</v>
      </c>
      <c r="J116" s="11">
        <f t="array" ref="J116">MMULT(F116:H116,O$29:O$31)</f>
        <v>10.630626733701572</v>
      </c>
      <c r="K116" s="1">
        <f t="shared" si="8"/>
        <v>-7.7512770052264202E-2</v>
      </c>
      <c r="L116" s="11">
        <f t="shared" si="9"/>
        <v>-7.5324481033025137E-2</v>
      </c>
    </row>
    <row r="117" spans="1:12" x14ac:dyDescent="0.25">
      <c r="A117" t="s">
        <v>121</v>
      </c>
      <c r="B117" s="2">
        <v>37315.92578125</v>
      </c>
      <c r="C117" s="1">
        <v>30.366035999999998</v>
      </c>
      <c r="D117" s="2">
        <v>116302.3359375</v>
      </c>
      <c r="E117" s="1">
        <f t="shared" si="10"/>
        <v>10.527175479153211</v>
      </c>
      <c r="F117" s="1">
        <v>1</v>
      </c>
      <c r="G117" s="1">
        <f t="shared" si="11"/>
        <v>3.4133247469957482</v>
      </c>
      <c r="H117" s="1">
        <f t="shared" si="11"/>
        <v>11.663948423752165</v>
      </c>
      <c r="I117" s="1">
        <f t="array" ref="I117">MMULT(F117:H117,O$21:O$23)</f>
        <v>10.795133100856354</v>
      </c>
      <c r="J117" s="11">
        <f t="array" ref="J117">MMULT(F117:H117,O$29:O$31)</f>
        <v>10.777971769413785</v>
      </c>
      <c r="K117" s="1">
        <f t="shared" si="8"/>
        <v>-0.26795762170314319</v>
      </c>
      <c r="L117" s="11">
        <f t="shared" si="9"/>
        <v>-0.25079629026057404</v>
      </c>
    </row>
    <row r="118" spans="1:12" x14ac:dyDescent="0.25">
      <c r="A118" t="s">
        <v>122</v>
      </c>
      <c r="B118" s="2">
        <v>21162.974609375</v>
      </c>
      <c r="C118" s="1">
        <v>4.5256959999999999</v>
      </c>
      <c r="D118" s="2">
        <v>97626.734375</v>
      </c>
      <c r="E118" s="1">
        <f t="shared" si="10"/>
        <v>9.9600084530948134</v>
      </c>
      <c r="F118" s="1">
        <v>1</v>
      </c>
      <c r="G118" s="1">
        <f t="shared" si="11"/>
        <v>1.5097713774787089</v>
      </c>
      <c r="H118" s="1">
        <f t="shared" si="11"/>
        <v>11.488906652669199</v>
      </c>
      <c r="I118" s="1">
        <f t="array" ref="I118">MMULT(F118:H118,O$21:O$23)</f>
        <v>10.238361964435994</v>
      </c>
      <c r="J118" s="11">
        <f t="array" ref="J118">MMULT(F118:H118,O$29:O$31)</f>
        <v>10.230278218283097</v>
      </c>
      <c r="K118" s="1">
        <f t="shared" si="8"/>
        <v>-0.27835351134118014</v>
      </c>
      <c r="L118" s="11">
        <f t="shared" si="9"/>
        <v>-0.27026976518828327</v>
      </c>
    </row>
    <row r="119" spans="1:12" x14ac:dyDescent="0.25">
      <c r="A119" t="s">
        <v>123</v>
      </c>
      <c r="B119" s="2">
        <v>77.694183349609375</v>
      </c>
      <c r="C119" s="1">
        <v>4.9889999999999995E-3</v>
      </c>
      <c r="D119" s="2">
        <v>1198.7020263671875</v>
      </c>
      <c r="E119" s="1">
        <f t="shared" si="10"/>
        <v>4.3527803942060368</v>
      </c>
      <c r="F119" s="1">
        <v>1</v>
      </c>
      <c r="G119" s="1">
        <f t="shared" si="11"/>
        <v>-5.3005197901032366</v>
      </c>
      <c r="H119" s="1">
        <f t="shared" si="11"/>
        <v>7.0889946056822914</v>
      </c>
      <c r="I119" s="1">
        <f t="array" ref="I119">MMULT(F119:H119,O$21:O$23)</f>
        <v>5.1971848457066363</v>
      </c>
      <c r="J119" s="11">
        <f t="array" ref="J119">MMULT(F119:H119,O$29:O$31)</f>
        <v>5.1951357513115477</v>
      </c>
      <c r="K119" s="1">
        <f t="shared" si="8"/>
        <v>-0.84440445150059951</v>
      </c>
      <c r="L119" s="11">
        <f t="shared" si="9"/>
        <v>-0.8423553571055109</v>
      </c>
    </row>
    <row r="120" spans="1:12" x14ac:dyDescent="0.25">
      <c r="A120" t="s">
        <v>124</v>
      </c>
      <c r="B120" s="2">
        <v>29758.16015625</v>
      </c>
      <c r="C120" s="1">
        <v>1.269668</v>
      </c>
      <c r="D120" s="2">
        <v>97370.3125</v>
      </c>
      <c r="E120" s="1">
        <f t="shared" si="10"/>
        <v>10.300858664329272</v>
      </c>
      <c r="F120" s="1">
        <v>1</v>
      </c>
      <c r="G120" s="1">
        <f t="shared" si="11"/>
        <v>0.23875544897220077</v>
      </c>
      <c r="H120" s="1">
        <f t="shared" si="11"/>
        <v>11.486276643375067</v>
      </c>
      <c r="I120" s="1">
        <f t="array" ref="I120">MMULT(F120:H120,O$21:O$23)</f>
        <v>9.9589164697966588</v>
      </c>
      <c r="J120" s="11">
        <f t="array" ref="J120">MMULT(F120:H120,O$29:O$31)</f>
        <v>9.9576944131374212</v>
      </c>
      <c r="K120" s="1">
        <f t="shared" si="8"/>
        <v>0.34194219453261354</v>
      </c>
      <c r="L120" s="11">
        <f t="shared" si="9"/>
        <v>0.34316425119185112</v>
      </c>
    </row>
    <row r="121" spans="1:12" x14ac:dyDescent="0.25">
      <c r="A121" t="s">
        <v>125</v>
      </c>
      <c r="B121" s="2">
        <v>21635.06640625</v>
      </c>
      <c r="C121" s="1">
        <v>18.628747000000001</v>
      </c>
      <c r="D121" s="2">
        <v>24313.984375</v>
      </c>
      <c r="E121" s="1">
        <f t="shared" si="10"/>
        <v>9.9820707220441527</v>
      </c>
      <c r="F121" s="1">
        <v>1</v>
      </c>
      <c r="G121" s="1">
        <f t="shared" si="11"/>
        <v>2.9247059252394516</v>
      </c>
      <c r="H121" s="1">
        <f t="shared" si="11"/>
        <v>10.098806952481659</v>
      </c>
      <c r="I121" s="1">
        <f t="array" ref="I121">MMULT(F121:H121,O$21:O$23)</f>
        <v>9.4238437083288868</v>
      </c>
      <c r="J121" s="11">
        <f t="array" ref="J121">MMULT(F121:H121,O$29:O$31)</f>
        <v>9.3983604184014737</v>
      </c>
      <c r="K121" s="1">
        <f t="shared" si="8"/>
        <v>0.55822701371526584</v>
      </c>
      <c r="L121" s="11">
        <f t="shared" si="9"/>
        <v>0.58371030364267895</v>
      </c>
    </row>
    <row r="122" spans="1:12" x14ac:dyDescent="0.25">
      <c r="A122" t="s">
        <v>126</v>
      </c>
      <c r="B122" s="2">
        <v>822237.375</v>
      </c>
      <c r="C122" s="1">
        <v>31.949776999999997</v>
      </c>
      <c r="D122" s="2">
        <v>3598296.5</v>
      </c>
      <c r="E122" s="1">
        <f t="shared" si="10"/>
        <v>13.619784409722421</v>
      </c>
      <c r="F122" s="1">
        <v>1</v>
      </c>
      <c r="G122" s="1">
        <f t="shared" si="11"/>
        <v>3.4641652011434738</v>
      </c>
      <c r="H122" s="1">
        <f t="shared" si="11"/>
        <v>15.095971096990072</v>
      </c>
      <c r="I122" s="1">
        <f t="array" ref="I122">MMULT(F122:H122,O$21:O$23)</f>
        <v>13.57939742353409</v>
      </c>
      <c r="J122" s="11">
        <f t="array" ref="J122">MMULT(F122:H122,O$29:O$31)</f>
        <v>13.586008956445998</v>
      </c>
      <c r="K122" s="1">
        <f t="shared" si="8"/>
        <v>4.0386986188330809E-2</v>
      </c>
      <c r="L122" s="11">
        <f t="shared" si="9"/>
        <v>3.3775453276422951E-2</v>
      </c>
    </row>
    <row r="123" spans="1:12" x14ac:dyDescent="0.25">
      <c r="A123" t="s">
        <v>127</v>
      </c>
      <c r="B123" s="2">
        <v>23331.65625</v>
      </c>
      <c r="C123" s="1">
        <v>2.4945299999999997</v>
      </c>
      <c r="D123" s="2">
        <v>79837.9453125</v>
      </c>
      <c r="E123" s="1">
        <f t="shared" si="10"/>
        <v>10.057566354780255</v>
      </c>
      <c r="F123" s="1">
        <v>1</v>
      </c>
      <c r="G123" s="1">
        <f t="shared" si="11"/>
        <v>0.91410033470484564</v>
      </c>
      <c r="H123" s="1">
        <f t="shared" si="11"/>
        <v>11.287754175590315</v>
      </c>
      <c r="I123" s="1">
        <f t="array" ref="I123">MMULT(F123:H123,O$21:O$23)</f>
        <v>9.9458568147139097</v>
      </c>
      <c r="J123" s="11">
        <f t="array" ref="J123">MMULT(F123:H123,O$29:O$31)</f>
        <v>9.939588018160908</v>
      </c>
      <c r="K123" s="1">
        <f t="shared" si="8"/>
        <v>0.11170954006634481</v>
      </c>
      <c r="L123" s="11">
        <f t="shared" si="9"/>
        <v>0.11797833661934654</v>
      </c>
    </row>
    <row r="124" spans="1:12" x14ac:dyDescent="0.25">
      <c r="A124" t="s">
        <v>128</v>
      </c>
      <c r="B124" s="2">
        <v>28226.435546875</v>
      </c>
      <c r="C124" s="1">
        <v>23.310714999999998</v>
      </c>
      <c r="D124" s="2">
        <v>130140.125</v>
      </c>
      <c r="E124" s="1">
        <f t="shared" si="10"/>
        <v>10.248014248552661</v>
      </c>
      <c r="F124" s="1">
        <v>1</v>
      </c>
      <c r="G124" s="1">
        <f t="shared" si="11"/>
        <v>3.148913126107916</v>
      </c>
      <c r="H124" s="1">
        <f t="shared" si="11"/>
        <v>11.776367033552587</v>
      </c>
      <c r="I124" s="1">
        <f t="array" ref="I124">MMULT(F124:H124,O$21:O$23)</f>
        <v>10.82827909017276</v>
      </c>
      <c r="J124" s="11">
        <f t="array" ref="J124">MMULT(F124:H124,O$29:O$31)</f>
        <v>10.813336754877504</v>
      </c>
      <c r="K124" s="1">
        <f t="shared" si="8"/>
        <v>-0.5802648416200995</v>
      </c>
      <c r="L124" s="11">
        <f t="shared" si="9"/>
        <v>-0.56532250632484349</v>
      </c>
    </row>
    <row r="125" spans="1:12" x14ac:dyDescent="0.25">
      <c r="A125" t="s">
        <v>129</v>
      </c>
      <c r="B125" s="2">
        <v>1001537.3125</v>
      </c>
      <c r="C125" s="1">
        <v>200.96359899999999</v>
      </c>
      <c r="D125" s="2">
        <v>3203823.75</v>
      </c>
      <c r="E125" s="1">
        <f t="shared" si="10"/>
        <v>13.817046690009077</v>
      </c>
      <c r="F125" s="1">
        <v>1</v>
      </c>
      <c r="G125" s="1">
        <f t="shared" si="11"/>
        <v>5.303123792156093</v>
      </c>
      <c r="H125" s="1">
        <f t="shared" si="11"/>
        <v>14.979855576294021</v>
      </c>
      <c r="I125" s="1">
        <f t="array" ref="I125">MMULT(F125:H125,O$21:O$23)</f>
        <v>13.886811416885108</v>
      </c>
      <c r="J125" s="11">
        <f t="array" ref="J125">MMULT(F125:H125,O$29:O$31)</f>
        <v>13.882654892160584</v>
      </c>
      <c r="K125" s="1">
        <f t="shared" si="8"/>
        <v>-6.9764726876030636E-2</v>
      </c>
      <c r="L125" s="11">
        <f t="shared" si="9"/>
        <v>-6.56082021515072E-2</v>
      </c>
    </row>
    <row r="126" spans="1:12" x14ac:dyDescent="0.25">
      <c r="A126" t="s">
        <v>130</v>
      </c>
      <c r="B126" s="2">
        <v>32886.40625</v>
      </c>
      <c r="C126" s="1">
        <v>6.5455019999999999</v>
      </c>
      <c r="D126" s="2">
        <v>134578.375</v>
      </c>
      <c r="E126" s="1">
        <f t="shared" si="10"/>
        <v>10.400814667478901</v>
      </c>
      <c r="F126" s="1">
        <v>1</v>
      </c>
      <c r="G126" s="1">
        <f t="shared" si="11"/>
        <v>1.8787780961914036</v>
      </c>
      <c r="H126" s="1">
        <f t="shared" si="11"/>
        <v>11.809902022066943</v>
      </c>
      <c r="I126" s="1">
        <f t="array" ref="I126">MMULT(F126:H126,O$21:O$23)</f>
        <v>10.578248139767842</v>
      </c>
      <c r="J126" s="11">
        <f t="array" ref="J126">MMULT(F126:H126,O$29:O$31)</f>
        <v>10.570416132516888</v>
      </c>
      <c r="K126" s="1">
        <f t="shared" si="8"/>
        <v>-0.17743347228894102</v>
      </c>
      <c r="L126" s="11">
        <f t="shared" si="9"/>
        <v>-0.1696014650379869</v>
      </c>
    </row>
    <row r="127" spans="1:12" x14ac:dyDescent="0.25">
      <c r="A127" t="s">
        <v>131</v>
      </c>
      <c r="B127" s="2">
        <v>950077.9375</v>
      </c>
      <c r="C127" s="1">
        <v>17.09713</v>
      </c>
      <c r="D127" s="2">
        <v>4745303</v>
      </c>
      <c r="E127" s="1">
        <f t="shared" si="10"/>
        <v>13.764299299685355</v>
      </c>
      <c r="F127" s="1">
        <v>1</v>
      </c>
      <c r="G127" s="1">
        <f t="shared" si="11"/>
        <v>2.8389106131652233</v>
      </c>
      <c r="H127" s="1">
        <f t="shared" si="11"/>
        <v>15.372665844678668</v>
      </c>
      <c r="I127" s="1">
        <f t="array" ref="I127">MMULT(F127:H127,O$21:O$23)</f>
        <v>13.666551595251111</v>
      </c>
      <c r="J127" s="11">
        <f t="array" ref="J127">MMULT(F127:H127,O$29:O$31)</f>
        <v>13.678486475543417</v>
      </c>
      <c r="K127" s="1">
        <f t="shared" si="8"/>
        <v>9.7747704434244298E-2</v>
      </c>
      <c r="L127" s="11">
        <f t="shared" si="9"/>
        <v>8.5812824141937583E-2</v>
      </c>
    </row>
    <row r="128" spans="1:12" x14ac:dyDescent="0.25">
      <c r="A128" t="s">
        <v>132</v>
      </c>
      <c r="B128" s="2">
        <v>396253.875</v>
      </c>
      <c r="C128" s="1">
        <v>5.378857</v>
      </c>
      <c r="D128" s="2">
        <v>1723067.375</v>
      </c>
      <c r="E128" s="1">
        <f t="shared" si="10"/>
        <v>12.889810383305623</v>
      </c>
      <c r="F128" s="1">
        <v>1</v>
      </c>
      <c r="G128" s="1">
        <f t="shared" si="11"/>
        <v>1.682475898070646</v>
      </c>
      <c r="H128" s="1">
        <f t="shared" si="11"/>
        <v>14.359616618053735</v>
      </c>
      <c r="I128" s="1">
        <f t="array" ref="I128">MMULT(F128:H128,O$21:O$23)</f>
        <v>12.595658989481052</v>
      </c>
      <c r="J128" s="11">
        <f t="array" ref="J128">MMULT(F128:H128,O$29:O$31)</f>
        <v>12.606755347703267</v>
      </c>
      <c r="K128" s="1">
        <f t="shared" si="8"/>
        <v>0.29415139382457056</v>
      </c>
      <c r="L128" s="11">
        <f t="shared" si="9"/>
        <v>0.28305503560235579</v>
      </c>
    </row>
    <row r="129" spans="1:12" x14ac:dyDescent="0.25">
      <c r="A129" t="s">
        <v>133</v>
      </c>
      <c r="B129" s="2">
        <v>103878.734375</v>
      </c>
      <c r="C129" s="1">
        <v>28.608709999999999</v>
      </c>
      <c r="D129" s="2">
        <v>345289.0625</v>
      </c>
      <c r="E129" s="1">
        <f t="shared" si="10"/>
        <v>11.550979482173393</v>
      </c>
      <c r="F129" s="1">
        <v>1</v>
      </c>
      <c r="G129" s="1">
        <f t="shared" si="11"/>
        <v>3.3537112169157983</v>
      </c>
      <c r="H129" s="1">
        <f t="shared" si="11"/>
        <v>12.752137207521645</v>
      </c>
      <c r="I129" s="1">
        <f t="array" ref="I129">MMULT(F129:H129,O$21:O$23)</f>
        <v>11.661413511542316</v>
      </c>
      <c r="J129" s="11">
        <f t="array" ref="J129">MMULT(F129:H129,O$29:O$31)</f>
        <v>11.652199775645251</v>
      </c>
      <c r="K129" s="1">
        <f t="shared" si="8"/>
        <v>-0.11043402936892299</v>
      </c>
      <c r="L129" s="11">
        <f t="shared" si="9"/>
        <v>-0.10122029347185801</v>
      </c>
    </row>
    <row r="130" spans="1:12" x14ac:dyDescent="0.25">
      <c r="A130" t="s">
        <v>134</v>
      </c>
      <c r="B130" s="2">
        <v>198604.609375</v>
      </c>
      <c r="C130" s="1">
        <v>4.7830629999999994</v>
      </c>
      <c r="D130" s="2">
        <v>656662.875</v>
      </c>
      <c r="E130" s="1">
        <f t="shared" si="10"/>
        <v>12.19907123966426</v>
      </c>
      <c r="F130" s="1">
        <v>1</v>
      </c>
      <c r="G130" s="1">
        <f t="shared" si="11"/>
        <v>1.5650811362610066</v>
      </c>
      <c r="H130" s="1">
        <f t="shared" si="11"/>
        <v>13.394926037917717</v>
      </c>
      <c r="I130" s="1">
        <f t="array" ref="I130">MMULT(F130:H130,O$21:O$23)</f>
        <v>11.790547547863783</v>
      </c>
      <c r="J130" s="11">
        <f t="array" ref="J130">MMULT(F130:H130,O$29:O$31)</f>
        <v>11.795519819339187</v>
      </c>
      <c r="K130" s="1">
        <f t="shared" si="8"/>
        <v>0.4085236918004771</v>
      </c>
      <c r="L130" s="11">
        <f t="shared" si="9"/>
        <v>0.40355142032507274</v>
      </c>
    </row>
    <row r="131" spans="1:12" x14ac:dyDescent="0.25">
      <c r="A131" t="s">
        <v>135</v>
      </c>
      <c r="B131" s="2">
        <v>152847.921875</v>
      </c>
      <c r="C131" s="1">
        <v>4.9749859999999995</v>
      </c>
      <c r="D131" s="2">
        <v>785886.75</v>
      </c>
      <c r="E131" s="1">
        <f t="shared" si="10"/>
        <v>11.937198731380956</v>
      </c>
      <c r="F131" s="1">
        <v>1</v>
      </c>
      <c r="G131" s="1">
        <f t="shared" si="11"/>
        <v>1.6044225565362447</v>
      </c>
      <c r="H131" s="1">
        <f t="shared" si="11"/>
        <v>13.574567977060786</v>
      </c>
      <c r="I131" s="1">
        <f t="array" ref="I131">MMULT(F131:H131,O$21:O$23)</f>
        <v>11.944287148105143</v>
      </c>
      <c r="J131" s="11">
        <f t="array" ref="J131">MMULT(F131:H131,O$29:O$31)</f>
        <v>11.9503052061683</v>
      </c>
      <c r="K131" s="1">
        <f t="shared" si="8"/>
        <v>-7.088416724187141E-3</v>
      </c>
      <c r="L131" s="11">
        <f t="shared" si="9"/>
        <v>-1.3106474787344169E-2</v>
      </c>
    </row>
    <row r="132" spans="1:12" x14ac:dyDescent="0.25">
      <c r="A132" t="s">
        <v>136</v>
      </c>
      <c r="B132" s="2">
        <v>1088502.5</v>
      </c>
      <c r="C132" s="1">
        <v>216.56531799999999</v>
      </c>
      <c r="D132" s="2">
        <v>1718255.125</v>
      </c>
      <c r="E132" s="1">
        <f t="shared" si="10"/>
        <v>13.900313456392732</v>
      </c>
      <c r="F132" s="1">
        <v>1</v>
      </c>
      <c r="G132" s="1">
        <f t="shared" si="11"/>
        <v>5.3778922017093738</v>
      </c>
      <c r="H132" s="1">
        <f t="shared" si="11"/>
        <v>14.356819871665275</v>
      </c>
      <c r="I132" s="1">
        <f t="array" ref="I132">MMULT(F132:H132,O$21:O$23)</f>
        <v>13.399694483968123</v>
      </c>
      <c r="J132" s="11">
        <f t="array" ref="J132">MMULT(F132:H132,O$29:O$31)</f>
        <v>13.390767641107287</v>
      </c>
      <c r="K132" s="1">
        <f t="shared" ref="K132:L182" si="12">$E132-I132</f>
        <v>0.50061897242460951</v>
      </c>
      <c r="L132" s="11">
        <f t="shared" ref="L132:L182" si="13">E132-J132</f>
        <v>0.50954581528544551</v>
      </c>
    </row>
    <row r="133" spans="1:12" x14ac:dyDescent="0.25">
      <c r="A133" t="s">
        <v>137</v>
      </c>
      <c r="B133" s="2">
        <v>126883.1875</v>
      </c>
      <c r="C133" s="1">
        <v>4.2464389999999996</v>
      </c>
      <c r="D133" s="2">
        <v>524603.125</v>
      </c>
      <c r="E133" s="1">
        <f t="shared" ref="E133:E182" si="14">LN(B133)</f>
        <v>11.751022158715791</v>
      </c>
      <c r="F133" s="1">
        <v>1</v>
      </c>
      <c r="G133" s="1">
        <f t="shared" ref="G133:H182" si="15">LN(C133)</f>
        <v>1.4460807493637646</v>
      </c>
      <c r="H133" s="1">
        <f t="shared" si="15"/>
        <v>13.170397303316726</v>
      </c>
      <c r="I133" s="1">
        <f t="array" ref="I133">MMULT(F133:H133,O$21:O$23)</f>
        <v>11.583157517842482</v>
      </c>
      <c r="J133" s="11">
        <f t="array" ref="J133">MMULT(F133:H133,O$29:O$31)</f>
        <v>11.587200683252119</v>
      </c>
      <c r="K133" s="1">
        <f t="shared" si="12"/>
        <v>0.16786464087330977</v>
      </c>
      <c r="L133" s="11">
        <f t="shared" si="13"/>
        <v>0.16382147546367243</v>
      </c>
    </row>
    <row r="134" spans="1:12" x14ac:dyDescent="0.25">
      <c r="A134" t="s">
        <v>138</v>
      </c>
      <c r="B134" s="2">
        <v>397821.03125</v>
      </c>
      <c r="C134" s="1">
        <v>32.510452999999998</v>
      </c>
      <c r="D134" s="2">
        <v>1466835</v>
      </c>
      <c r="E134" s="1">
        <f t="shared" si="14"/>
        <v>12.89375751290847</v>
      </c>
      <c r="F134" s="1">
        <v>1</v>
      </c>
      <c r="G134" s="1">
        <f t="shared" si="15"/>
        <v>3.4815616683928345</v>
      </c>
      <c r="H134" s="1">
        <f t="shared" si="15"/>
        <v>14.198617576361768</v>
      </c>
      <c r="I134" s="1">
        <f t="array" ref="I134">MMULT(F134:H134,O$21:O$23)</f>
        <v>12.858106056928966</v>
      </c>
      <c r="J134" s="11">
        <f t="array" ref="J134">MMULT(F134:H134,O$29:O$31)</f>
        <v>12.858335695171517</v>
      </c>
      <c r="K134" s="1">
        <f t="shared" si="12"/>
        <v>3.5651455979504476E-2</v>
      </c>
      <c r="L134" s="11">
        <f t="shared" si="13"/>
        <v>3.5421817736953187E-2</v>
      </c>
    </row>
    <row r="135" spans="1:12" x14ac:dyDescent="0.25">
      <c r="A135" t="s">
        <v>139</v>
      </c>
      <c r="B135" s="2">
        <v>913426.8125</v>
      </c>
      <c r="C135" s="1">
        <v>108.116615</v>
      </c>
      <c r="D135" s="2">
        <v>2753356.25</v>
      </c>
      <c r="E135" s="1">
        <f t="shared" si="14"/>
        <v>13.72495853391135</v>
      </c>
      <c r="F135" s="1">
        <v>1</v>
      </c>
      <c r="G135" s="1">
        <f t="shared" si="15"/>
        <v>4.6832104131120058</v>
      </c>
      <c r="H135" s="1">
        <f t="shared" si="15"/>
        <v>14.828331180038965</v>
      </c>
      <c r="I135" s="1">
        <f t="array" ref="I135">MMULT(F135:H135,O$21:O$23)</f>
        <v>13.62911777651335</v>
      </c>
      <c r="J135" s="11">
        <f t="array" ref="J135">MMULT(F135:H135,O$29:O$31)</f>
        <v>13.627255169529846</v>
      </c>
      <c r="K135" s="1">
        <f t="shared" si="12"/>
        <v>9.5840757397999354E-2</v>
      </c>
      <c r="L135" s="11">
        <f t="shared" si="13"/>
        <v>9.7703364381503732E-2</v>
      </c>
    </row>
    <row r="136" spans="1:12" x14ac:dyDescent="0.25">
      <c r="A136" t="s">
        <v>140</v>
      </c>
      <c r="B136" s="2">
        <v>1211846.25</v>
      </c>
      <c r="C136" s="1">
        <v>37.887768000000001</v>
      </c>
      <c r="D136" s="2">
        <v>3148161.25</v>
      </c>
      <c r="E136" s="1">
        <f t="shared" si="14"/>
        <v>14.007655581128795</v>
      </c>
      <c r="F136" s="1">
        <v>1</v>
      </c>
      <c r="G136" s="1">
        <f t="shared" si="15"/>
        <v>3.6346283159319821</v>
      </c>
      <c r="H136" s="1">
        <f t="shared" si="15"/>
        <v>14.962329110206307</v>
      </c>
      <c r="I136" s="1">
        <f t="array" ref="I136">MMULT(F136:H136,O$21:O$23)</f>
        <v>13.508603911471146</v>
      </c>
      <c r="J136" s="11">
        <f t="array" ref="J136">MMULT(F136:H136,O$29:O$31)</f>
        <v>13.513356288038306</v>
      </c>
      <c r="K136" s="1">
        <f t="shared" si="12"/>
        <v>0.49905166965764813</v>
      </c>
      <c r="L136" s="11">
        <f t="shared" si="13"/>
        <v>0.49429929309048859</v>
      </c>
    </row>
    <row r="137" spans="1:12" x14ac:dyDescent="0.25">
      <c r="A137" t="s">
        <v>141</v>
      </c>
      <c r="B137" s="2">
        <v>325160.03125</v>
      </c>
      <c r="C137" s="1">
        <v>10.226186999999999</v>
      </c>
      <c r="D137" s="2">
        <v>2913985.5</v>
      </c>
      <c r="E137" s="1">
        <f t="shared" si="14"/>
        <v>12.692072743967037</v>
      </c>
      <c r="F137" s="1">
        <v>1</v>
      </c>
      <c r="G137" s="1">
        <f t="shared" si="15"/>
        <v>2.3249517832107327</v>
      </c>
      <c r="H137" s="1">
        <f t="shared" si="15"/>
        <v>14.885032289746871</v>
      </c>
      <c r="I137" s="1">
        <f t="array" ref="I137">MMULT(F137:H137,O$21:O$23)</f>
        <v>13.160390239764029</v>
      </c>
      <c r="J137" s="11">
        <f t="array" ref="J137">MMULT(F137:H137,O$29:O$31)</f>
        <v>13.171690391132149</v>
      </c>
      <c r="K137" s="1">
        <f t="shared" si="12"/>
        <v>-0.46831749579699178</v>
      </c>
      <c r="L137" s="11">
        <f t="shared" si="13"/>
        <v>-0.4796176471651119</v>
      </c>
    </row>
    <row r="138" spans="1:12" x14ac:dyDescent="0.25">
      <c r="A138" t="s">
        <v>142</v>
      </c>
      <c r="B138" s="2">
        <v>86788.5546875</v>
      </c>
      <c r="C138" s="1">
        <v>7.0446359999999997</v>
      </c>
      <c r="D138" s="2">
        <v>288482.9375</v>
      </c>
      <c r="E138" s="1">
        <f t="shared" si="14"/>
        <v>11.371230033515413</v>
      </c>
      <c r="F138" s="1">
        <v>1</v>
      </c>
      <c r="G138" s="1">
        <f t="shared" si="15"/>
        <v>1.9522664761662756</v>
      </c>
      <c r="H138" s="1">
        <f t="shared" si="15"/>
        <v>12.572391221066942</v>
      </c>
      <c r="I138" s="1">
        <f t="array" ref="I138">MMULT(F138:H138,O$21:O$23)</f>
        <v>11.210395293263831</v>
      </c>
      <c r="J138" s="11">
        <f t="array" ref="J138">MMULT(F138:H138,O$29:O$31)</f>
        <v>11.207508223443629</v>
      </c>
      <c r="K138" s="1">
        <f t="shared" si="12"/>
        <v>0.16083474025158218</v>
      </c>
      <c r="L138" s="11">
        <f t="shared" si="13"/>
        <v>0.16372181007178455</v>
      </c>
    </row>
    <row r="139" spans="1:12" x14ac:dyDescent="0.25">
      <c r="A139" t="s">
        <v>143</v>
      </c>
      <c r="B139" s="2">
        <v>36793.78125</v>
      </c>
      <c r="C139" s="1">
        <v>4.98142</v>
      </c>
      <c r="D139" s="2">
        <v>133039.734375</v>
      </c>
      <c r="E139" s="1">
        <f t="shared" si="14"/>
        <v>10.513084122105241</v>
      </c>
      <c r="F139" s="1">
        <v>1</v>
      </c>
      <c r="G139" s="1">
        <f t="shared" si="15"/>
        <v>1.6057149909539665</v>
      </c>
      <c r="H139" s="1">
        <f t="shared" si="15"/>
        <v>11.79840311728484</v>
      </c>
      <c r="I139" s="1">
        <f t="array" ref="I139">MMULT(F139:H139,O$21:O$23)</f>
        <v>10.509377617050196</v>
      </c>
      <c r="J139" s="11">
        <f t="array" ref="J139">MMULT(F139:H139,O$29:O$31)</f>
        <v>10.502943151290999</v>
      </c>
      <c r="K139" s="1">
        <f t="shared" si="12"/>
        <v>3.706505055044218E-3</v>
      </c>
      <c r="L139" s="11">
        <f t="shared" si="13"/>
        <v>1.0140970814241257E-2</v>
      </c>
    </row>
    <row r="140" spans="1:12" x14ac:dyDescent="0.25">
      <c r="A140" t="s">
        <v>144</v>
      </c>
      <c r="B140" s="2">
        <v>323141.15625</v>
      </c>
      <c r="C140" s="1">
        <v>2.8320669999999999</v>
      </c>
      <c r="D140" s="2">
        <v>1627417.25</v>
      </c>
      <c r="E140" s="1">
        <f t="shared" si="14"/>
        <v>12.685844522994872</v>
      </c>
      <c r="F140" s="1">
        <v>1</v>
      </c>
      <c r="G140" s="1">
        <f t="shared" si="15"/>
        <v>1.0410068337437131</v>
      </c>
      <c r="H140" s="1">
        <f t="shared" si="15"/>
        <v>14.302504806918147</v>
      </c>
      <c r="I140" s="1">
        <f t="array" ref="I140">MMULT(F140:H140,O$21:O$23)</f>
        <v>12.409550201554488</v>
      </c>
      <c r="J140" s="11">
        <f t="array" ref="J140">MMULT(F140:H140,O$29:O$31)</f>
        <v>12.423718706111043</v>
      </c>
      <c r="K140" s="1">
        <f t="shared" si="12"/>
        <v>0.27629432144038368</v>
      </c>
      <c r="L140" s="11">
        <f t="shared" si="13"/>
        <v>0.26212581688382919</v>
      </c>
    </row>
    <row r="141" spans="1:12" x14ac:dyDescent="0.25">
      <c r="A141" t="s">
        <v>145</v>
      </c>
      <c r="B141" s="2">
        <v>540045.75</v>
      </c>
      <c r="C141" s="1">
        <v>19.364556999999998</v>
      </c>
      <c r="D141" s="2">
        <v>1805810.25</v>
      </c>
      <c r="E141" s="1">
        <f t="shared" si="14"/>
        <v>13.199409137173955</v>
      </c>
      <c r="F141" s="1">
        <v>1</v>
      </c>
      <c r="G141" s="1">
        <f t="shared" si="15"/>
        <v>2.9634444363817849</v>
      </c>
      <c r="H141" s="1">
        <f t="shared" si="15"/>
        <v>14.40651994099402</v>
      </c>
      <c r="I141" s="1">
        <f t="array" ref="I141">MMULT(F141:H141,O$21:O$23)</f>
        <v>12.91305011542075</v>
      </c>
      <c r="J141" s="11">
        <f t="array" ref="J141">MMULT(F141:H141,O$29:O$31)</f>
        <v>12.917541131449472</v>
      </c>
      <c r="K141" s="1">
        <f t="shared" si="12"/>
        <v>0.2863590217532046</v>
      </c>
      <c r="L141" s="11">
        <f t="shared" si="13"/>
        <v>0.28186800572448334</v>
      </c>
    </row>
    <row r="142" spans="1:12" x14ac:dyDescent="0.25">
      <c r="A142" t="s">
        <v>146</v>
      </c>
      <c r="B142" s="2">
        <v>4161194.5</v>
      </c>
      <c r="C142" s="1">
        <v>145.87225599999999</v>
      </c>
      <c r="D142" s="2">
        <v>19423886</v>
      </c>
      <c r="E142" s="1">
        <f t="shared" si="14"/>
        <v>15.241312730443889</v>
      </c>
      <c r="F142" s="1">
        <v>1</v>
      </c>
      <c r="G142" s="1">
        <f t="shared" si="15"/>
        <v>4.9827312798042627</v>
      </c>
      <c r="H142" s="1">
        <f t="shared" si="15"/>
        <v>16.782014103796133</v>
      </c>
      <c r="I142" s="1">
        <f t="array" ref="I142">MMULT(F142:H142,O$21:O$23)</f>
        <v>15.273100772798282</v>
      </c>
      <c r="J142" s="11">
        <f t="array" ref="J142">MMULT(F142:H142,O$29:O$31)</f>
        <v>15.283306224658338</v>
      </c>
      <c r="K142" s="1">
        <f t="shared" si="12"/>
        <v>-3.1788042354392587E-2</v>
      </c>
      <c r="L142" s="11">
        <f t="shared" si="13"/>
        <v>-4.1993494214448646E-2</v>
      </c>
    </row>
    <row r="143" spans="1:12" x14ac:dyDescent="0.25">
      <c r="A143" t="s">
        <v>147</v>
      </c>
      <c r="B143" s="2">
        <v>28783.21875</v>
      </c>
      <c r="C143" s="1">
        <v>12.626949999999999</v>
      </c>
      <c r="D143" s="2">
        <v>50998.0703125</v>
      </c>
      <c r="E143" s="1">
        <f t="shared" si="14"/>
        <v>10.267547814007072</v>
      </c>
      <c r="F143" s="1">
        <v>1</v>
      </c>
      <c r="G143" s="1">
        <f t="shared" si="15"/>
        <v>2.5358334186799536</v>
      </c>
      <c r="H143" s="1">
        <f t="shared" si="15"/>
        <v>10.839543073980821</v>
      </c>
      <c r="I143" s="1">
        <f t="array" ref="I143">MMULT(F143:H143,O$21:O$23)</f>
        <v>9.9375321803124059</v>
      </c>
      <c r="J143" s="11">
        <f t="array" ref="J143">MMULT(F143:H143,O$29:O$31)</f>
        <v>9.9193442037355624</v>
      </c>
      <c r="K143" s="1">
        <f t="shared" si="12"/>
        <v>0.33001563369466602</v>
      </c>
      <c r="L143" s="11">
        <f t="shared" si="13"/>
        <v>0.34820361027150959</v>
      </c>
    </row>
    <row r="144" spans="1:12" x14ac:dyDescent="0.25">
      <c r="A144" t="s">
        <v>148</v>
      </c>
      <c r="B144" s="2">
        <v>1775962.375</v>
      </c>
      <c r="C144" s="1">
        <v>34.268527999999996</v>
      </c>
      <c r="D144" s="2">
        <v>7093385</v>
      </c>
      <c r="E144" s="1">
        <f t="shared" si="14"/>
        <v>14.389853017062094</v>
      </c>
      <c r="F144" s="1">
        <v>1</v>
      </c>
      <c r="G144" s="1">
        <f t="shared" si="15"/>
        <v>3.5342273819438756</v>
      </c>
      <c r="H144" s="1">
        <f t="shared" si="15"/>
        <v>15.774673217577668</v>
      </c>
      <c r="I144" s="1">
        <f t="array" ref="I144">MMULT(F144:H144,O$21:O$23)</f>
        <v>14.143094688612456</v>
      </c>
      <c r="J144" s="11">
        <f t="array" ref="J144">MMULT(F144:H144,O$29:O$31)</f>
        <v>14.154082612008175</v>
      </c>
      <c r="K144" s="1">
        <f t="shared" si="12"/>
        <v>0.24675832844963885</v>
      </c>
      <c r="L144" s="11">
        <f t="shared" si="13"/>
        <v>0.23577040505391977</v>
      </c>
    </row>
    <row r="145" spans="1:12" x14ac:dyDescent="0.25">
      <c r="A145" t="s">
        <v>149</v>
      </c>
      <c r="B145" s="2">
        <v>181135.734375</v>
      </c>
      <c r="C145" s="1">
        <v>42.813237999999998</v>
      </c>
      <c r="D145" s="2">
        <v>956525.1875</v>
      </c>
      <c r="E145" s="1">
        <f t="shared" si="14"/>
        <v>12.107001942877234</v>
      </c>
      <c r="F145" s="1">
        <v>1</v>
      </c>
      <c r="G145" s="1">
        <f t="shared" si="15"/>
        <v>3.7568473538300764</v>
      </c>
      <c r="H145" s="1">
        <f t="shared" si="15"/>
        <v>13.771062400500579</v>
      </c>
      <c r="I145" s="1">
        <f t="array" ref="I145">MMULT(F145:H145,O$21:O$23)</f>
        <v>12.572693384513755</v>
      </c>
      <c r="J145" s="11">
        <f t="array" ref="J145">MMULT(F145:H145,O$29:O$31)</f>
        <v>12.568437012990065</v>
      </c>
      <c r="K145" s="1">
        <f t="shared" si="12"/>
        <v>-0.46569144163652076</v>
      </c>
      <c r="L145" s="11">
        <f t="shared" si="13"/>
        <v>-0.46143507011283091</v>
      </c>
    </row>
    <row r="146" spans="1:12" x14ac:dyDescent="0.25">
      <c r="A146" t="s">
        <v>150</v>
      </c>
      <c r="B146" s="2">
        <v>52927.8671875</v>
      </c>
      <c r="C146" s="1">
        <v>16.296364000000001</v>
      </c>
      <c r="D146" s="2">
        <v>161783.9375</v>
      </c>
      <c r="E146" s="1">
        <f t="shared" si="14"/>
        <v>10.876685269075121</v>
      </c>
      <c r="F146" s="1">
        <v>1</v>
      </c>
      <c r="G146" s="1">
        <f t="shared" si="15"/>
        <v>2.7909420154448021</v>
      </c>
      <c r="H146" s="1">
        <f t="shared" si="15"/>
        <v>11.99401700488375</v>
      </c>
      <c r="I146" s="1">
        <f t="array" ref="I146">MMULT(F146:H146,O$21:O$23)</f>
        <v>10.926041446548421</v>
      </c>
      <c r="J146" s="11">
        <f t="array" ref="J146">MMULT(F146:H146,O$29:O$31)</f>
        <v>10.914561905547613</v>
      </c>
      <c r="K146" s="1">
        <f t="shared" si="12"/>
        <v>-4.9356177473299567E-2</v>
      </c>
      <c r="L146" s="11">
        <f t="shared" si="13"/>
        <v>-3.7876636472491398E-2</v>
      </c>
    </row>
    <row r="147" spans="1:12" x14ac:dyDescent="0.25">
      <c r="A147" t="s">
        <v>151</v>
      </c>
      <c r="B147" s="2">
        <v>477907.875</v>
      </c>
      <c r="C147" s="1">
        <v>5.8043369999999994</v>
      </c>
      <c r="D147" s="2">
        <v>2148978.25</v>
      </c>
      <c r="E147" s="1">
        <f t="shared" si="14"/>
        <v>13.077173262773233</v>
      </c>
      <c r="F147" s="1">
        <v>1</v>
      </c>
      <c r="G147" s="1">
        <f t="shared" si="15"/>
        <v>1.7586053967408757</v>
      </c>
      <c r="H147" s="1">
        <f t="shared" si="15"/>
        <v>14.580503054586925</v>
      </c>
      <c r="I147" s="1">
        <f t="array" ref="I147">MMULT(F147:H147,O$21:O$23)</f>
        <v>12.790752027831363</v>
      </c>
      <c r="J147" s="11">
        <f t="array" ref="J147">MMULT(F147:H147,O$29:O$31)</f>
        <v>12.802984034441637</v>
      </c>
      <c r="K147" s="1">
        <f t="shared" si="12"/>
        <v>0.28642123494186933</v>
      </c>
      <c r="L147" s="11">
        <f t="shared" si="13"/>
        <v>0.2741892283315952</v>
      </c>
    </row>
    <row r="148" spans="1:12" x14ac:dyDescent="0.25">
      <c r="A148" t="s">
        <v>152</v>
      </c>
      <c r="B148" s="2">
        <v>14651.259765625</v>
      </c>
      <c r="C148" s="1">
        <v>7.8132149999999996</v>
      </c>
      <c r="D148" s="2">
        <v>16960.166015625</v>
      </c>
      <c r="E148" s="1">
        <f t="shared" si="14"/>
        <v>9.5922816015758592</v>
      </c>
      <c r="F148" s="1">
        <v>1</v>
      </c>
      <c r="G148" s="1">
        <f t="shared" si="15"/>
        <v>2.0558165308748202</v>
      </c>
      <c r="H148" s="1">
        <f t="shared" si="15"/>
        <v>9.7386226979551207</v>
      </c>
      <c r="I148" s="1">
        <f t="array" ref="I148">MMULT(F148:H148,O$21:O$23)</f>
        <v>8.9432234223475486</v>
      </c>
      <c r="J148" s="11">
        <f t="array" ref="J148">MMULT(F148:H148,O$29:O$31)</f>
        <v>8.9199197059693951</v>
      </c>
      <c r="K148" s="1">
        <f t="shared" si="12"/>
        <v>0.64905817922831055</v>
      </c>
      <c r="L148" s="11">
        <f t="shared" si="13"/>
        <v>0.67236189560646409</v>
      </c>
    </row>
    <row r="149" spans="1:12" x14ac:dyDescent="0.25">
      <c r="A149" t="s">
        <v>153</v>
      </c>
      <c r="B149" s="2">
        <v>52378.7734375</v>
      </c>
      <c r="C149" s="1">
        <v>6.4535529999999994</v>
      </c>
      <c r="D149" s="2">
        <v>195583.46875</v>
      </c>
      <c r="E149" s="1">
        <f t="shared" si="14"/>
        <v>10.866256701168592</v>
      </c>
      <c r="F149" s="1">
        <v>1</v>
      </c>
      <c r="G149" s="1">
        <f t="shared" si="15"/>
        <v>1.8646308318571971</v>
      </c>
      <c r="H149" s="1">
        <f t="shared" si="15"/>
        <v>12.183742517418162</v>
      </c>
      <c r="I149" s="1">
        <f t="array" ref="I149">MMULT(F149:H149,O$21:O$23)</f>
        <v>10.877235088006495</v>
      </c>
      <c r="J149" s="11">
        <f t="array" ref="J149">MMULT(F149:H149,O$29:O$31)</f>
        <v>10.872099148953776</v>
      </c>
      <c r="K149" s="1">
        <f t="shared" si="12"/>
        <v>-1.0978386837903642E-2</v>
      </c>
      <c r="L149" s="11">
        <f t="shared" si="13"/>
        <v>-5.8424477851843903E-3</v>
      </c>
    </row>
    <row r="150" spans="1:12" x14ac:dyDescent="0.25">
      <c r="A150" t="s">
        <v>154</v>
      </c>
      <c r="B150" s="2">
        <v>120447.671875</v>
      </c>
      <c r="C150" s="1">
        <v>6.99451</v>
      </c>
      <c r="D150" s="2">
        <v>621227.6875</v>
      </c>
      <c r="E150" s="1">
        <f t="shared" si="14"/>
        <v>11.69897067929665</v>
      </c>
      <c r="F150" s="1">
        <v>1</v>
      </c>
      <c r="G150" s="1">
        <f t="shared" si="15"/>
        <v>1.9451255556280864</v>
      </c>
      <c r="H150" s="1">
        <f t="shared" si="15"/>
        <v>13.339452940255041</v>
      </c>
      <c r="I150" s="1">
        <f t="array" ref="I150">MMULT(F150:H150,O$21:O$23)</f>
        <v>11.828644830010715</v>
      </c>
      <c r="J150" s="11">
        <f t="array" ref="J150">MMULT(F150:H150,O$29:O$31)</f>
        <v>11.831171190413999</v>
      </c>
      <c r="K150" s="1">
        <f t="shared" si="12"/>
        <v>-0.12967415071406485</v>
      </c>
      <c r="L150" s="11">
        <f t="shared" si="13"/>
        <v>-0.13220051111734854</v>
      </c>
    </row>
    <row r="151" spans="1:12" x14ac:dyDescent="0.25">
      <c r="A151" t="s">
        <v>155</v>
      </c>
      <c r="B151" s="2">
        <v>813.9346923828125</v>
      </c>
      <c r="C151" s="1">
        <v>0.215056</v>
      </c>
      <c r="D151" s="2">
        <v>3792.676513671875</v>
      </c>
      <c r="E151" s="1">
        <f t="shared" si="14"/>
        <v>6.7018801322959574</v>
      </c>
      <c r="F151" s="1">
        <v>1</v>
      </c>
      <c r="G151" s="1">
        <f t="shared" si="15"/>
        <v>-1.5368568196533445</v>
      </c>
      <c r="H151" s="1">
        <f t="shared" si="15"/>
        <v>8.2408272529667297</v>
      </c>
      <c r="I151" s="1">
        <f t="array" ref="I151">MMULT(F151:H151,O$21:O$23)</f>
        <v>6.9490842014458094</v>
      </c>
      <c r="J151" s="11">
        <f t="array" ref="J151">MMULT(F151:H151,O$29:O$31)</f>
        <v>6.9347329304678977</v>
      </c>
      <c r="K151" s="1">
        <f t="shared" si="12"/>
        <v>-0.24720406914985205</v>
      </c>
      <c r="L151" s="11">
        <f t="shared" si="13"/>
        <v>-0.23285279817194038</v>
      </c>
    </row>
    <row r="152" spans="1:12" x14ac:dyDescent="0.25">
      <c r="A152" t="s">
        <v>156</v>
      </c>
      <c r="B152" s="2">
        <v>8418.677734375</v>
      </c>
      <c r="C152" s="1">
        <v>0.581372</v>
      </c>
      <c r="D152" s="2">
        <v>63765.55859375</v>
      </c>
      <c r="E152" s="1">
        <f t="shared" si="14"/>
        <v>9.0382080562317064</v>
      </c>
      <c r="F152" s="1">
        <v>1</v>
      </c>
      <c r="G152" s="1">
        <f t="shared" si="15"/>
        <v>-0.54236445163179603</v>
      </c>
      <c r="H152" s="1">
        <f t="shared" si="15"/>
        <v>11.06296848961631</v>
      </c>
      <c r="I152" s="1">
        <f t="array" ref="I152">MMULT(F152:H152,O$21:O$23)</f>
        <v>9.4464405317604392</v>
      </c>
      <c r="J152" s="11">
        <f t="array" ref="J152">MMULT(F152:H152,O$29:O$31)</f>
        <v>9.446480637826685</v>
      </c>
      <c r="K152" s="1">
        <f t="shared" si="12"/>
        <v>-0.40823247552873276</v>
      </c>
      <c r="L152" s="11">
        <f t="shared" si="13"/>
        <v>-0.40827258159497859</v>
      </c>
    </row>
    <row r="153" spans="1:12" x14ac:dyDescent="0.25">
      <c r="A153" t="s">
        <v>157</v>
      </c>
      <c r="B153" s="2">
        <v>149921.4375</v>
      </c>
      <c r="C153" s="1">
        <v>5.4570129999999999</v>
      </c>
      <c r="D153" s="2">
        <v>777340.4375</v>
      </c>
      <c r="E153" s="1">
        <f t="shared" si="14"/>
        <v>11.917866685873452</v>
      </c>
      <c r="F153" s="1">
        <v>1</v>
      </c>
      <c r="G153" s="1">
        <f t="shared" si="15"/>
        <v>1.696901570462573</v>
      </c>
      <c r="H153" s="1">
        <f t="shared" si="15"/>
        <v>13.563633676893591</v>
      </c>
      <c r="I153" s="1">
        <f t="array" ref="I153">MMULT(F153:H153,O$21:O$23)</f>
        <v>11.955629731201386</v>
      </c>
      <c r="J153" s="11">
        <f t="array" ref="J153">MMULT(F153:H153,O$29:O$31)</f>
        <v>11.961070576180534</v>
      </c>
      <c r="K153" s="1">
        <f t="shared" si="12"/>
        <v>-3.7763045327933398E-2</v>
      </c>
      <c r="L153" s="11">
        <f t="shared" si="13"/>
        <v>-4.3203890307081494E-2</v>
      </c>
    </row>
    <row r="154" spans="1:12" x14ac:dyDescent="0.25">
      <c r="A154" t="s">
        <v>158</v>
      </c>
      <c r="B154" s="2">
        <v>70868.515625</v>
      </c>
      <c r="C154" s="1">
        <v>2.0786539999999998</v>
      </c>
      <c r="D154" s="2">
        <v>493944.90625</v>
      </c>
      <c r="E154" s="1">
        <f t="shared" si="14"/>
        <v>11.168581546544736</v>
      </c>
      <c r="F154" s="1">
        <v>1</v>
      </c>
      <c r="G154" s="1">
        <f t="shared" si="15"/>
        <v>0.73172056885907844</v>
      </c>
      <c r="H154" s="1">
        <f t="shared" si="15"/>
        <v>13.110179264140877</v>
      </c>
      <c r="I154" s="1">
        <f t="array" ref="I154">MMULT(F154:H154,O$21:O$23)</f>
        <v>11.378634845717224</v>
      </c>
      <c r="J154" s="11">
        <f t="array" ref="J154">MMULT(F154:H154,O$29:O$31)</f>
        <v>11.386122958068587</v>
      </c>
      <c r="K154" s="1">
        <f t="shared" si="12"/>
        <v>-0.21005329917248794</v>
      </c>
      <c r="L154" s="11">
        <f t="shared" si="13"/>
        <v>-0.21754141152385031</v>
      </c>
    </row>
    <row r="155" spans="1:12" x14ac:dyDescent="0.25">
      <c r="A155" t="s">
        <v>159</v>
      </c>
      <c r="B155" s="2">
        <v>526240.8125</v>
      </c>
      <c r="C155" s="1">
        <v>10.036379</v>
      </c>
      <c r="D155" s="2">
        <v>2743785</v>
      </c>
      <c r="E155" s="1">
        <f t="shared" si="14"/>
        <v>13.173514205394024</v>
      </c>
      <c r="F155" s="1">
        <v>1</v>
      </c>
      <c r="G155" s="1">
        <f t="shared" si="15"/>
        <v>2.3062163918405543</v>
      </c>
      <c r="H155" s="1">
        <f t="shared" si="15"/>
        <v>14.824848911988495</v>
      </c>
      <c r="I155" s="1">
        <f t="array" ref="I155">MMULT(F155:H155,O$21:O$23)</f>
        <v>13.107672528742443</v>
      </c>
      <c r="J155" s="11">
        <f t="array" ref="J155">MMULT(F155:H155,O$29:O$31)</f>
        <v>13.118652393470773</v>
      </c>
      <c r="K155" s="1">
        <f t="shared" si="12"/>
        <v>6.5841676651581693E-2</v>
      </c>
      <c r="L155" s="11">
        <f t="shared" si="13"/>
        <v>5.4861811923251125E-2</v>
      </c>
    </row>
    <row r="156" spans="1:12" x14ac:dyDescent="0.25">
      <c r="A156" t="s">
        <v>160</v>
      </c>
      <c r="B156" s="2">
        <v>8987.3583984375</v>
      </c>
      <c r="C156" s="1">
        <v>1.1481299999999999</v>
      </c>
      <c r="D156" s="2">
        <v>31638.86328125</v>
      </c>
      <c r="E156" s="1">
        <f t="shared" si="14"/>
        <v>9.1035742465157554</v>
      </c>
      <c r="F156" s="1">
        <v>1</v>
      </c>
      <c r="G156" s="1">
        <f t="shared" si="15"/>
        <v>0.13813453190428088</v>
      </c>
      <c r="H156" s="1">
        <f t="shared" si="15"/>
        <v>10.362141494600625</v>
      </c>
      <c r="I156" s="1">
        <f t="array" ref="I156">MMULT(F156:H156,O$21:O$23)</f>
        <v>9.0286291506898912</v>
      </c>
      <c r="J156" s="11">
        <f t="array" ref="J156">MMULT(F156:H156,O$29:O$31)</f>
        <v>9.0200749862688081</v>
      </c>
      <c r="K156" s="1">
        <f t="shared" si="12"/>
        <v>7.4945095825864172E-2</v>
      </c>
      <c r="L156" s="11">
        <f t="shared" si="13"/>
        <v>8.3499260246947316E-2</v>
      </c>
    </row>
    <row r="157" spans="1:12" x14ac:dyDescent="0.25">
      <c r="A157" t="s">
        <v>161</v>
      </c>
      <c r="B157" s="2">
        <v>2715.49853515625</v>
      </c>
      <c r="C157" s="1">
        <v>9.7738999999999993E-2</v>
      </c>
      <c r="D157" s="2">
        <v>17765.373046875</v>
      </c>
      <c r="E157" s="1">
        <f t="shared" si="14"/>
        <v>7.9067308380368058</v>
      </c>
      <c r="F157" s="1">
        <v>1</v>
      </c>
      <c r="G157" s="1">
        <f t="shared" si="15"/>
        <v>-2.3254546184181684</v>
      </c>
      <c r="H157" s="1">
        <f t="shared" si="15"/>
        <v>9.785006507214387</v>
      </c>
      <c r="I157" s="1">
        <f t="array" ref="I157">MMULT(F157:H157,O$21:O$23)</f>
        <v>8.0247622398040743</v>
      </c>
      <c r="J157" s="11">
        <f t="array" ref="J157">MMULT(F157:H157,O$29:O$31)</f>
        <v>8.025499728514248</v>
      </c>
      <c r="K157" s="1">
        <f t="shared" si="12"/>
        <v>-0.11803140176726856</v>
      </c>
      <c r="L157" s="11">
        <f t="shared" si="13"/>
        <v>-0.11876889047744221</v>
      </c>
    </row>
    <row r="158" spans="1:12" x14ac:dyDescent="0.25">
      <c r="A158" t="s">
        <v>162</v>
      </c>
      <c r="B158" s="2">
        <v>123085.0078125</v>
      </c>
      <c r="C158" s="1">
        <v>17.070135000000001</v>
      </c>
      <c r="D158" s="2">
        <v>407660.3125</v>
      </c>
      <c r="E158" s="1">
        <f t="shared" si="14"/>
        <v>11.720630516067642</v>
      </c>
      <c r="F158" s="1">
        <v>1</v>
      </c>
      <c r="G158" s="1">
        <f t="shared" si="15"/>
        <v>2.8373304453866757</v>
      </c>
      <c r="H158" s="1">
        <f t="shared" si="15"/>
        <v>12.918189539207608</v>
      </c>
      <c r="I158" s="1">
        <f t="array" ref="I158">MMULT(F158:H158,O$21:O$23)</f>
        <v>11.682920432590345</v>
      </c>
      <c r="J158" s="11">
        <f t="array" ref="J158">MMULT(F158:H158,O$29:O$31)</f>
        <v>11.677665433089333</v>
      </c>
      <c r="K158" s="1">
        <f t="shared" si="12"/>
        <v>3.7710083477296763E-2</v>
      </c>
      <c r="L158" s="11">
        <f t="shared" si="13"/>
        <v>4.2965082978309255E-2</v>
      </c>
    </row>
    <row r="159" spans="1:12" x14ac:dyDescent="0.25">
      <c r="A159" t="s">
        <v>163</v>
      </c>
      <c r="B159" s="2">
        <v>611.12371826171875</v>
      </c>
      <c r="C159" s="1">
        <v>3.8190999999999996E-2</v>
      </c>
      <c r="D159" s="2">
        <v>4022.577880859375</v>
      </c>
      <c r="E159" s="1">
        <f t="shared" si="14"/>
        <v>6.4152994235543623</v>
      </c>
      <c r="F159" s="1">
        <v>1</v>
      </c>
      <c r="G159" s="1">
        <f t="shared" si="15"/>
        <v>-3.2651553932223818</v>
      </c>
      <c r="H159" s="1">
        <f t="shared" si="15"/>
        <v>8.2996782399865996</v>
      </c>
      <c r="I159" s="1">
        <f t="array" ref="I159">MMULT(F159:H159,O$21:O$23)</f>
        <v>6.6195435260691848</v>
      </c>
      <c r="J159" s="11">
        <f t="array" ref="J159">MMULT(F159:H159,O$29:O$31)</f>
        <v>6.6149600499207768</v>
      </c>
      <c r="K159" s="1">
        <f t="shared" si="12"/>
        <v>-0.2042441025148225</v>
      </c>
      <c r="L159" s="11">
        <f t="shared" si="13"/>
        <v>-0.19966062636641446</v>
      </c>
    </row>
    <row r="160" spans="1:12" x14ac:dyDescent="0.25">
      <c r="A160" t="s">
        <v>164</v>
      </c>
      <c r="B160" s="2">
        <v>25755.51953125</v>
      </c>
      <c r="C160" s="1">
        <v>15.946876</v>
      </c>
      <c r="D160" s="2">
        <v>47048.18359375</v>
      </c>
      <c r="E160" s="1">
        <f t="shared" si="14"/>
        <v>10.156404233850203</v>
      </c>
      <c r="F160" s="1">
        <v>1</v>
      </c>
      <c r="G160" s="1">
        <f t="shared" si="15"/>
        <v>2.7692629479784081</v>
      </c>
      <c r="H160" s="1">
        <f t="shared" si="15"/>
        <v>10.758927538396886</v>
      </c>
      <c r="I160" s="1">
        <f t="array" ref="I160">MMULT(F160:H160,O$21:O$23)</f>
        <v>9.9233240565685676</v>
      </c>
      <c r="J160" s="11">
        <f t="array" ref="J160">MMULT(F160:H160,O$29:O$31)</f>
        <v>9.9033076356321637</v>
      </c>
      <c r="K160" s="1">
        <f t="shared" si="12"/>
        <v>0.23308017728163577</v>
      </c>
      <c r="L160" s="11">
        <f t="shared" si="13"/>
        <v>0.25309659821803976</v>
      </c>
    </row>
    <row r="161" spans="1:12" x14ac:dyDescent="0.25">
      <c r="A161" t="s">
        <v>165</v>
      </c>
      <c r="B161" s="2">
        <v>18065.919921875</v>
      </c>
      <c r="C161" s="1">
        <v>8.0823660000000004</v>
      </c>
      <c r="D161" s="2">
        <v>47682.11328125</v>
      </c>
      <c r="E161" s="1">
        <f t="shared" si="14"/>
        <v>9.8017825651678603</v>
      </c>
      <c r="F161" s="1">
        <v>1</v>
      </c>
      <c r="G161" s="1">
        <f t="shared" si="15"/>
        <v>2.0896846514512517</v>
      </c>
      <c r="H161" s="1">
        <f t="shared" si="15"/>
        <v>10.7723116229309</v>
      </c>
      <c r="I161" s="1">
        <f t="array" ref="I161">MMULT(F161:H161,O$21:O$23)</f>
        <v>9.7858629738288272</v>
      </c>
      <c r="J161" s="11">
        <f t="array" ref="J161">MMULT(F161:H161,O$29:O$31)</f>
        <v>9.769618950141691</v>
      </c>
      <c r="K161" s="1">
        <f t="shared" si="12"/>
        <v>1.591959133903309E-2</v>
      </c>
      <c r="L161" s="11">
        <f t="shared" si="13"/>
        <v>3.2163615026169268E-2</v>
      </c>
    </row>
    <row r="162" spans="1:12" x14ac:dyDescent="0.25">
      <c r="A162" t="s">
        <v>166</v>
      </c>
      <c r="B162" s="2">
        <v>1191732.875</v>
      </c>
      <c r="C162" s="1">
        <v>69.625581999999994</v>
      </c>
      <c r="D162" s="2">
        <v>5630091.5</v>
      </c>
      <c r="E162" s="1">
        <f t="shared" si="14"/>
        <v>13.990919003339327</v>
      </c>
      <c r="F162" s="1">
        <v>1</v>
      </c>
      <c r="G162" s="1">
        <f t="shared" si="15"/>
        <v>4.2431320572789382</v>
      </c>
      <c r="H162" s="1">
        <f t="shared" si="15"/>
        <v>15.543636252204056</v>
      </c>
      <c r="I162" s="1">
        <f t="array" ref="I162">MMULT(F162:H162,O$21:O$23)</f>
        <v>14.111084740389018</v>
      </c>
      <c r="J162" s="11">
        <f t="array" ref="J162">MMULT(F162:H162,O$29:O$31)</f>
        <v>14.116616433883733</v>
      </c>
      <c r="K162" s="1">
        <f t="shared" si="12"/>
        <v>-0.12016573704969069</v>
      </c>
      <c r="L162" s="11">
        <f t="shared" si="13"/>
        <v>-0.12569743054440607</v>
      </c>
    </row>
    <row r="163" spans="1:12" x14ac:dyDescent="0.25">
      <c r="A163" t="s">
        <v>167</v>
      </c>
      <c r="B163" s="2">
        <v>36293.75</v>
      </c>
      <c r="C163" s="1">
        <v>9.3210179999999987</v>
      </c>
      <c r="D163" s="2">
        <v>357036.71875</v>
      </c>
      <c r="E163" s="1">
        <f t="shared" si="14"/>
        <v>10.49940082912036</v>
      </c>
      <c r="F163" s="1">
        <v>1</v>
      </c>
      <c r="G163" s="1">
        <f t="shared" si="15"/>
        <v>2.2322718502004255</v>
      </c>
      <c r="H163" s="1">
        <f t="shared" si="15"/>
        <v>12.78559390911416</v>
      </c>
      <c r="I163" s="1">
        <f t="array" ref="I163">MMULT(F163:H163,O$21:O$23)</f>
        <v>11.443762906507772</v>
      </c>
      <c r="J163" s="11">
        <f t="array" ref="J163">MMULT(F163:H163,O$29:O$31)</f>
        <v>11.440854047764189</v>
      </c>
      <c r="K163" s="1">
        <f t="shared" si="12"/>
        <v>-0.94436207738741196</v>
      </c>
      <c r="L163" s="11">
        <f t="shared" si="13"/>
        <v>-0.94145321864382936</v>
      </c>
    </row>
    <row r="164" spans="1:12" x14ac:dyDescent="0.25">
      <c r="A164" t="s">
        <v>168</v>
      </c>
      <c r="B164" s="2">
        <v>154648.984375</v>
      </c>
      <c r="C164" s="1">
        <v>5.9420889999999993</v>
      </c>
      <c r="D164" s="2">
        <v>703502.75</v>
      </c>
      <c r="E164" s="1">
        <f t="shared" si="14"/>
        <v>11.948913210843026</v>
      </c>
      <c r="F164" s="1">
        <v>1</v>
      </c>
      <c r="G164" s="1">
        <f t="shared" si="15"/>
        <v>1.7820607550500893</v>
      </c>
      <c r="H164" s="1">
        <f t="shared" si="15"/>
        <v>13.463827064555238</v>
      </c>
      <c r="I164" s="1">
        <f t="array" ref="I164">MMULT(F164:H164,O$21:O$23)</f>
        <v>11.893563869717731</v>
      </c>
      <c r="J164" s="11">
        <f t="array" ref="J164">MMULT(F164:H164,O$29:O$31)</f>
        <v>11.897844399156019</v>
      </c>
      <c r="K164" s="1">
        <f t="shared" si="12"/>
        <v>5.5349341125294771E-2</v>
      </c>
      <c r="L164" s="11">
        <f t="shared" si="13"/>
        <v>5.1068811687006388E-2</v>
      </c>
    </row>
    <row r="165" spans="1:12" x14ac:dyDescent="0.25">
      <c r="A165" t="s">
        <v>169</v>
      </c>
      <c r="B165" s="2">
        <v>39956.8359375</v>
      </c>
      <c r="C165" s="1">
        <v>1.394973</v>
      </c>
      <c r="D165" s="2">
        <v>78186.59375</v>
      </c>
      <c r="E165" s="1">
        <f t="shared" si="14"/>
        <v>10.595555048884286</v>
      </c>
      <c r="F165" s="1">
        <v>1</v>
      </c>
      <c r="G165" s="1">
        <f t="shared" si="15"/>
        <v>0.332875060247312</v>
      </c>
      <c r="H165" s="1">
        <f t="shared" si="15"/>
        <v>11.266853476414676</v>
      </c>
      <c r="I165" s="1">
        <f t="array" ref="I165">MMULT(F165:H165,O$21:O$23)</f>
        <v>9.8021521007130286</v>
      </c>
      <c r="J165" s="11">
        <f t="array" ref="J165">MMULT(F165:H165,O$29:O$31)</f>
        <v>9.7988830757598677</v>
      </c>
      <c r="K165" s="1">
        <f t="shared" si="12"/>
        <v>0.79340294817125745</v>
      </c>
      <c r="L165" s="11">
        <f t="shared" si="13"/>
        <v>0.79667197312441829</v>
      </c>
    </row>
    <row r="166" spans="1:12" x14ac:dyDescent="0.25">
      <c r="A166" t="s">
        <v>170</v>
      </c>
      <c r="B166" s="2">
        <v>129698.921875</v>
      </c>
      <c r="C166" s="1">
        <v>11.694718999999999</v>
      </c>
      <c r="D166" s="2">
        <v>351555.28125</v>
      </c>
      <c r="E166" s="1">
        <f t="shared" si="14"/>
        <v>11.772971057818175</v>
      </c>
      <c r="F166" s="1">
        <v>1</v>
      </c>
      <c r="G166" s="1">
        <f t="shared" si="15"/>
        <v>2.45913737238536</v>
      </c>
      <c r="H166" s="1">
        <f t="shared" si="15"/>
        <v>12.770122250270832</v>
      </c>
      <c r="I166" s="1">
        <f t="array" ref="I166">MMULT(F166:H166,O$21:O$23)</f>
        <v>11.480760693346493</v>
      </c>
      <c r="J166" s="11">
        <f t="array" ref="J166">MMULT(F166:H166,O$29:O$31)</f>
        <v>11.476515382740445</v>
      </c>
      <c r="K166" s="1">
        <f t="shared" si="12"/>
        <v>0.29221036447168203</v>
      </c>
      <c r="L166" s="11">
        <f t="shared" si="13"/>
        <v>0.29645567507773052</v>
      </c>
    </row>
    <row r="167" spans="1:12" x14ac:dyDescent="0.25">
      <c r="A167" t="s">
        <v>171</v>
      </c>
      <c r="B167" s="2">
        <v>2248225.75</v>
      </c>
      <c r="C167" s="1">
        <v>83.429614999999998</v>
      </c>
      <c r="D167" s="2">
        <v>10235725</v>
      </c>
      <c r="E167" s="1">
        <f t="shared" si="14"/>
        <v>14.625651907551571</v>
      </c>
      <c r="F167" s="1">
        <v>1</v>
      </c>
      <c r="G167" s="1">
        <f t="shared" si="15"/>
        <v>4.4240033422563263</v>
      </c>
      <c r="H167" s="1">
        <f t="shared" si="15"/>
        <v>16.141394609937652</v>
      </c>
      <c r="I167" s="1">
        <f t="array" ref="I167">MMULT(F167:H167,O$21:O$23)</f>
        <v>14.633554364373969</v>
      </c>
      <c r="J167" s="11">
        <f t="array" ref="J167">MMULT(F167:H167,O$29:O$31)</f>
        <v>14.642295458959499</v>
      </c>
      <c r="K167" s="1">
        <f t="shared" si="12"/>
        <v>-7.9024568223982072E-3</v>
      </c>
      <c r="L167" s="11">
        <f t="shared" si="13"/>
        <v>-1.6643551407927504E-2</v>
      </c>
    </row>
    <row r="168" spans="1:12" x14ac:dyDescent="0.25">
      <c r="A168" t="s">
        <v>172</v>
      </c>
      <c r="B168" s="2">
        <v>1103379.75</v>
      </c>
      <c r="C168" s="1">
        <v>23.596026999999999</v>
      </c>
      <c r="D168" s="2">
        <v>4258739.5</v>
      </c>
      <c r="E168" s="1">
        <f t="shared" si="14"/>
        <v>13.913888527286645</v>
      </c>
      <c r="F168" s="1">
        <v>1</v>
      </c>
      <c r="G168" s="1">
        <f t="shared" si="15"/>
        <v>3.1610783504019135</v>
      </c>
      <c r="H168" s="1">
        <f t="shared" si="15"/>
        <v>15.264483782442094</v>
      </c>
      <c r="I168" s="1">
        <f t="array" ref="I168">MMULT(F168:H168,O$21:O$23)</f>
        <v>13.64943054559201</v>
      </c>
      <c r="J168" s="11">
        <f t="array" ref="J168">MMULT(F168:H168,O$29:O$31)</f>
        <v>13.658863476288683</v>
      </c>
      <c r="K168" s="1">
        <f t="shared" si="12"/>
        <v>0.26445798169463508</v>
      </c>
      <c r="L168" s="11">
        <f t="shared" si="13"/>
        <v>0.25502505099796124</v>
      </c>
    </row>
    <row r="169" spans="1:12" x14ac:dyDescent="0.25">
      <c r="A169" t="s">
        <v>173</v>
      </c>
      <c r="B169" s="2">
        <v>132986.65625</v>
      </c>
      <c r="C169" s="1">
        <v>56.379874000000001</v>
      </c>
      <c r="D169" s="2">
        <v>397482.65625</v>
      </c>
      <c r="E169" s="1">
        <f t="shared" si="14"/>
        <v>11.798004073223236</v>
      </c>
      <c r="F169" s="1">
        <v>1</v>
      </c>
      <c r="G169" s="1">
        <f t="shared" si="15"/>
        <v>4.0321122508484217</v>
      </c>
      <c r="H169" s="1">
        <f t="shared" si="15"/>
        <v>12.892906580049145</v>
      </c>
      <c r="I169" s="1">
        <f t="array" ref="I169">MMULT(F169:H169,O$21:O$23)</f>
        <v>11.923178090164832</v>
      </c>
      <c r="J169" s="11">
        <f t="array" ref="J169">MMULT(F169:H169,O$29:O$31)</f>
        <v>11.911278477759165</v>
      </c>
      <c r="K169" s="1">
        <f t="shared" si="12"/>
        <v>-0.12517401694159602</v>
      </c>
      <c r="L169" s="11">
        <f t="shared" si="13"/>
        <v>-0.11327440453592885</v>
      </c>
    </row>
    <row r="170" spans="1:12" x14ac:dyDescent="0.25">
      <c r="A170" t="s">
        <v>174</v>
      </c>
      <c r="B170" s="2">
        <v>92618.59375</v>
      </c>
      <c r="C170" s="1">
        <v>44.269593999999998</v>
      </c>
      <c r="D170" s="2">
        <v>182602.984375</v>
      </c>
      <c r="E170" s="1">
        <f t="shared" si="14"/>
        <v>11.436245196913649</v>
      </c>
      <c r="F170" s="1">
        <v>1</v>
      </c>
      <c r="G170" s="1">
        <f t="shared" si="15"/>
        <v>3.7902980757058358</v>
      </c>
      <c r="H170" s="1">
        <f t="shared" si="15"/>
        <v>12.115069590793675</v>
      </c>
      <c r="I170" s="1">
        <f t="array" ref="I170">MMULT(F170:H170,O$21:O$23)</f>
        <v>11.241902825475925</v>
      </c>
      <c r="J170" s="11">
        <f t="array" ref="J170">MMULT(F170:H170,O$29:O$31)</f>
        <v>11.225861896106034</v>
      </c>
      <c r="K170" s="1">
        <f t="shared" si="12"/>
        <v>0.19434237143772393</v>
      </c>
      <c r="L170" s="11">
        <f t="shared" si="13"/>
        <v>0.21038330080761547</v>
      </c>
    </row>
    <row r="171" spans="1:12" x14ac:dyDescent="0.25">
      <c r="A171" t="s">
        <v>175</v>
      </c>
      <c r="B171" s="2">
        <v>578290.5</v>
      </c>
      <c r="C171" s="1">
        <v>43.993637999999997</v>
      </c>
      <c r="D171" s="2">
        <v>7085838</v>
      </c>
      <c r="E171" s="1">
        <f t="shared" si="14"/>
        <v>13.267831616551581</v>
      </c>
      <c r="F171" s="1">
        <v>1</v>
      </c>
      <c r="G171" s="1">
        <f t="shared" si="15"/>
        <v>3.7840450325548969</v>
      </c>
      <c r="H171" s="1">
        <f t="shared" si="15"/>
        <v>15.773608702164843</v>
      </c>
      <c r="I171" s="1">
        <f t="array" ref="I171">MMULT(F171:H171,O$21:O$23)</f>
        <v>14.196741733571116</v>
      </c>
      <c r="J171" s="11">
        <f t="array" ref="J171">MMULT(F171:H171,O$29:O$31)</f>
        <v>14.206369913643144</v>
      </c>
      <c r="K171" s="1">
        <f t="shared" si="12"/>
        <v>-0.92891011701953552</v>
      </c>
      <c r="L171" s="11">
        <f t="shared" si="13"/>
        <v>-0.93853829709156322</v>
      </c>
    </row>
    <row r="172" spans="1:12" x14ac:dyDescent="0.25">
      <c r="A172" t="s">
        <v>176</v>
      </c>
      <c r="B172" s="2">
        <v>71122.7890625</v>
      </c>
      <c r="C172" s="1">
        <v>3.4617339999999999</v>
      </c>
      <c r="D172" s="2">
        <v>318946.09375</v>
      </c>
      <c r="E172" s="1">
        <f t="shared" si="14"/>
        <v>11.172163085708217</v>
      </c>
      <c r="F172" s="1">
        <v>1</v>
      </c>
      <c r="G172" s="1">
        <f t="shared" si="15"/>
        <v>1.2417696196022348</v>
      </c>
      <c r="H172" s="1">
        <f t="shared" si="15"/>
        <v>12.672777382377671</v>
      </c>
      <c r="I172" s="1">
        <f t="array" ref="I172">MMULT(F172:H172,O$21:O$23)</f>
        <v>11.136488295749112</v>
      </c>
      <c r="J172" s="11">
        <f t="array" ref="J172">MMULT(F172:H172,O$29:O$31)</f>
        <v>11.138150608628884</v>
      </c>
      <c r="K172" s="1">
        <f t="shared" si="12"/>
        <v>3.5674789959104558E-2</v>
      </c>
      <c r="L172" s="11">
        <f t="shared" si="13"/>
        <v>3.4012477079333081E-2</v>
      </c>
    </row>
    <row r="173" spans="1:12" x14ac:dyDescent="0.25">
      <c r="A173" t="s">
        <v>177</v>
      </c>
      <c r="B173" s="2">
        <v>20595844</v>
      </c>
      <c r="C173" s="1">
        <v>329.06491699999998</v>
      </c>
      <c r="D173" s="2">
        <v>69059096</v>
      </c>
      <c r="E173" s="1">
        <f t="shared" si="14"/>
        <v>16.840599865833216</v>
      </c>
      <c r="F173" s="1">
        <v>1</v>
      </c>
      <c r="G173" s="1">
        <f t="shared" si="15"/>
        <v>5.796255047410531</v>
      </c>
      <c r="H173" s="1">
        <f t="shared" si="15"/>
        <v>18.050473159773837</v>
      </c>
      <c r="I173" s="1">
        <f t="array" ref="I173">MMULT(F173:H173,O$21:O$23)</f>
        <v>16.475552716226989</v>
      </c>
      <c r="J173" s="11">
        <f t="array" ref="J173">MMULT(F173:H173,O$29:O$31)</f>
        <v>16.490242544563007</v>
      </c>
      <c r="K173" s="1">
        <f t="shared" si="12"/>
        <v>0.36504714960622664</v>
      </c>
      <c r="L173" s="11">
        <f t="shared" si="13"/>
        <v>0.35035732127020935</v>
      </c>
    </row>
    <row r="174" spans="1:12" x14ac:dyDescent="0.25">
      <c r="A174" t="s">
        <v>178</v>
      </c>
      <c r="B174" s="2">
        <v>414768.46875</v>
      </c>
      <c r="C174" s="1">
        <v>32.981715999999999</v>
      </c>
      <c r="D174" s="2">
        <v>1162961.375</v>
      </c>
      <c r="E174" s="1">
        <f t="shared" si="14"/>
        <v>12.935475736898519</v>
      </c>
      <c r="F174" s="1">
        <v>1</v>
      </c>
      <c r="G174" s="1">
        <f t="shared" si="15"/>
        <v>3.4959533473121227</v>
      </c>
      <c r="H174" s="1">
        <f t="shared" si="15"/>
        <v>13.966480219427361</v>
      </c>
      <c r="I174" s="1">
        <f t="array" ref="I174">MMULT(F174:H174,O$21:O$23)</f>
        <v>12.673672587239668</v>
      </c>
      <c r="J174" s="11">
        <f t="array" ref="J174">MMULT(F174:H174,O$29:O$31)</f>
        <v>12.672197743398225</v>
      </c>
      <c r="K174" s="1">
        <f t="shared" si="12"/>
        <v>0.2618031496588511</v>
      </c>
      <c r="L174" s="11">
        <f t="shared" si="13"/>
        <v>0.26327799350029402</v>
      </c>
    </row>
    <row r="175" spans="1:12" x14ac:dyDescent="0.25">
      <c r="A175" t="s">
        <v>179</v>
      </c>
      <c r="B175" s="2">
        <v>1227.71435546875</v>
      </c>
      <c r="C175" s="1">
        <v>0.11058899999999999</v>
      </c>
      <c r="D175" s="2">
        <v>9191.97265625</v>
      </c>
      <c r="E175" s="1">
        <f t="shared" si="14"/>
        <v>7.1129094720961543</v>
      </c>
      <c r="F175" s="1">
        <v>1</v>
      </c>
      <c r="G175" s="1">
        <f t="shared" si="15"/>
        <v>-2.201934652344649</v>
      </c>
      <c r="H175" s="1">
        <f t="shared" si="15"/>
        <v>9.126085844790703</v>
      </c>
      <c r="I175" s="1">
        <f t="array" ref="I175">MMULT(F175:H175,O$21:O$23)</f>
        <v>7.5192862470494477</v>
      </c>
      <c r="J175" s="11">
        <f t="array" ref="J175">MMULT(F175:H175,O$29:O$31)</f>
        <v>7.5147380765810574</v>
      </c>
      <c r="K175" s="1">
        <f t="shared" si="12"/>
        <v>-0.40637677495329338</v>
      </c>
      <c r="L175" s="11">
        <f t="shared" si="13"/>
        <v>-0.4018286044849031</v>
      </c>
    </row>
    <row r="176" spans="1:12" x14ac:dyDescent="0.25">
      <c r="A176" t="s">
        <v>180</v>
      </c>
      <c r="B176" s="2">
        <v>7160.10693359375</v>
      </c>
      <c r="C176" s="1">
        <v>28.515829</v>
      </c>
      <c r="D176" s="2">
        <v>217905.109375</v>
      </c>
      <c r="E176" s="1">
        <f t="shared" si="14"/>
        <v>8.8762801947026304</v>
      </c>
      <c r="F176" s="1">
        <v>1</v>
      </c>
      <c r="G176" s="1">
        <f t="shared" si="15"/>
        <v>3.350459336603933</v>
      </c>
      <c r="H176" s="1">
        <f t="shared" si="15"/>
        <v>12.291814968913886</v>
      </c>
      <c r="I176" s="1">
        <f t="array" ref="I176">MMULT(F176:H176,O$21:O$23)</f>
        <v>11.288750580885045</v>
      </c>
      <c r="J176" s="11">
        <f t="array" ref="J176">MMULT(F176:H176,O$29:O$31)</f>
        <v>11.276328985164769</v>
      </c>
      <c r="K176" s="1">
        <f t="shared" si="12"/>
        <v>-2.4124703861824148</v>
      </c>
      <c r="L176" s="11">
        <f t="shared" si="13"/>
        <v>-2.4000487904621384</v>
      </c>
    </row>
    <row r="177" spans="1:12" x14ac:dyDescent="0.25">
      <c r="A177" t="s">
        <v>181</v>
      </c>
      <c r="B177" s="2">
        <v>1122.182373046875</v>
      </c>
      <c r="C177" s="1">
        <v>3.0029999999999998E-2</v>
      </c>
      <c r="D177" s="2">
        <v>4316.72119140625</v>
      </c>
      <c r="E177" s="1">
        <f t="shared" si="14"/>
        <v>7.0230306156965154</v>
      </c>
      <c r="F177" s="1">
        <v>1</v>
      </c>
      <c r="G177" s="1">
        <f t="shared" si="15"/>
        <v>-3.5055583969868982</v>
      </c>
      <c r="H177" s="1">
        <f t="shared" si="15"/>
        <v>8.3702514095936049</v>
      </c>
      <c r="I177" s="1">
        <f t="array" ref="I177">MMULT(F177:H177,O$21:O$23)</f>
        <v>6.6241156054396031</v>
      </c>
      <c r="J177" s="11">
        <f t="array" ref="J177">MMULT(F177:H177,O$29:O$31)</f>
        <v>6.621327955141699</v>
      </c>
      <c r="K177" s="1">
        <f t="shared" si="12"/>
        <v>0.39891501025691234</v>
      </c>
      <c r="L177" s="11">
        <f t="shared" si="13"/>
        <v>0.4017026605548164</v>
      </c>
    </row>
    <row r="178" spans="1:12" x14ac:dyDescent="0.25">
      <c r="A178" t="s">
        <v>182</v>
      </c>
      <c r="B178" s="2">
        <v>724123.375</v>
      </c>
      <c r="C178" s="1">
        <v>96.462105999999991</v>
      </c>
      <c r="D178" s="2">
        <v>2009263.625</v>
      </c>
      <c r="E178" s="1">
        <f t="shared" si="14"/>
        <v>13.492717064308716</v>
      </c>
      <c r="F178" s="1">
        <v>1</v>
      </c>
      <c r="G178" s="1">
        <f t="shared" si="15"/>
        <v>4.569150247286589</v>
      </c>
      <c r="H178" s="1">
        <f t="shared" si="15"/>
        <v>14.513278857189214</v>
      </c>
      <c r="I178" s="1">
        <f t="array" ref="I178">MMULT(F178:H178,O$21:O$23)</f>
        <v>13.349660019450628</v>
      </c>
      <c r="J178" s="11">
        <f t="array" ref="J178">MMULT(F178:H178,O$29:O$31)</f>
        <v>13.346207268807271</v>
      </c>
      <c r="K178" s="1">
        <f t="shared" si="12"/>
        <v>0.14305704485808768</v>
      </c>
      <c r="L178" s="11">
        <f t="shared" si="13"/>
        <v>0.14650979550144427</v>
      </c>
    </row>
    <row r="179" spans="1:12" x14ac:dyDescent="0.25">
      <c r="A179" t="s">
        <v>183</v>
      </c>
      <c r="B179" s="2">
        <v>51828.05859375</v>
      </c>
      <c r="C179" s="1">
        <v>29.161921999999997</v>
      </c>
      <c r="D179" s="2">
        <v>548553.3125</v>
      </c>
      <c r="E179" s="1">
        <f t="shared" si="14"/>
        <v>10.855686953290434</v>
      </c>
      <c r="F179" s="1">
        <v>1</v>
      </c>
      <c r="G179" s="1">
        <f t="shared" si="15"/>
        <v>3.3728638171768481</v>
      </c>
      <c r="H179" s="1">
        <f t="shared" si="15"/>
        <v>13.215039750874748</v>
      </c>
      <c r="I179" s="1">
        <f t="array" ref="I179">MMULT(F179:H179,O$21:O$23)</f>
        <v>12.039630747181668</v>
      </c>
      <c r="J179" s="11">
        <f t="array" ref="J179">MMULT(F179:H179,O$29:O$31)</f>
        <v>12.033556879260416</v>
      </c>
      <c r="K179" s="1">
        <f t="shared" si="12"/>
        <v>-1.1839437938912347</v>
      </c>
      <c r="L179" s="11">
        <f t="shared" si="13"/>
        <v>-1.1778699259699827</v>
      </c>
    </row>
    <row r="180" spans="1:12" x14ac:dyDescent="0.25">
      <c r="A180" t="s">
        <v>184</v>
      </c>
      <c r="B180" s="2">
        <v>734094.375</v>
      </c>
      <c r="C180" s="1">
        <v>58.55827</v>
      </c>
      <c r="D180" s="2">
        <v>2897706.25</v>
      </c>
      <c r="E180" s="1">
        <f t="shared" si="14"/>
        <v>13.506392875625707</v>
      </c>
      <c r="F180" s="1">
        <v>1</v>
      </c>
      <c r="G180" s="1">
        <f t="shared" si="15"/>
        <v>4.0700223268669458</v>
      </c>
      <c r="H180" s="1">
        <f t="shared" si="15"/>
        <v>14.879430033716217</v>
      </c>
      <c r="I180" s="1">
        <f t="array" ref="I180">MMULT(F180:H180,O$21:O$23)</f>
        <v>13.536616840232762</v>
      </c>
      <c r="J180" s="11">
        <f t="array" ref="J180">MMULT(F180:H180,O$29:O$31)</f>
        <v>13.538431520740463</v>
      </c>
      <c r="K180" s="1">
        <f t="shared" si="12"/>
        <v>-3.0223964607055009E-2</v>
      </c>
      <c r="L180" s="11">
        <f t="shared" si="13"/>
        <v>-3.2038645114756292E-2</v>
      </c>
    </row>
    <row r="181" spans="1:12" x14ac:dyDescent="0.25">
      <c r="A181" t="s">
        <v>185</v>
      </c>
      <c r="B181" s="2">
        <v>56783.71484375</v>
      </c>
      <c r="C181" s="1">
        <v>17.86103</v>
      </c>
      <c r="D181" s="2">
        <v>303724.21875</v>
      </c>
      <c r="E181" s="1">
        <f t="shared" si="14"/>
        <v>10.947004853102571</v>
      </c>
      <c r="F181" s="1">
        <v>1</v>
      </c>
      <c r="G181" s="1">
        <f t="shared" si="15"/>
        <v>2.8826212445581341</v>
      </c>
      <c r="H181" s="1">
        <f t="shared" si="15"/>
        <v>12.623875393491467</v>
      </c>
      <c r="I181" s="1">
        <f t="array" ref="I181">MMULT(F181:H181,O$21:O$23)</f>
        <v>11.454988172138709</v>
      </c>
      <c r="J181" s="11">
        <f t="array" ref="J181">MMULT(F181:H181,O$29:O$31)</f>
        <v>11.447425760294855</v>
      </c>
      <c r="K181" s="1">
        <f t="shared" si="12"/>
        <v>-0.50798331903613736</v>
      </c>
      <c r="L181" s="11">
        <f t="shared" si="13"/>
        <v>-0.50042090719228405</v>
      </c>
    </row>
    <row r="182" spans="1:12" x14ac:dyDescent="0.25">
      <c r="A182" t="s">
        <v>186</v>
      </c>
      <c r="B182" s="2">
        <v>40826.5703125</v>
      </c>
      <c r="C182" s="1">
        <v>14.645467999999999</v>
      </c>
      <c r="D182" s="2">
        <v>69588.2421875</v>
      </c>
      <c r="E182" s="1">
        <f t="shared" si="14"/>
        <v>10.617088381581475</v>
      </c>
      <c r="F182" s="1">
        <v>1</v>
      </c>
      <c r="G182" s="1">
        <f t="shared" si="15"/>
        <v>2.6841309360681831</v>
      </c>
      <c r="H182" s="1">
        <f t="shared" si="15"/>
        <v>11.150350897963897</v>
      </c>
      <c r="I182" s="1">
        <f t="array" ref="I182">MMULT(F182:H182,O$21:O$23)</f>
        <v>10.221030439940787</v>
      </c>
      <c r="J182" s="11">
        <f t="array" ref="J182">MMULT(F182:H182,O$29:O$31)</f>
        <v>10.204217536251226</v>
      </c>
      <c r="K182" s="1">
        <f t="shared" si="12"/>
        <v>0.39605794164068797</v>
      </c>
      <c r="L182" s="11">
        <f t="shared" si="13"/>
        <v>0.41287084533024832</v>
      </c>
    </row>
  </sheetData>
  <mergeCells count="11">
    <mergeCell ref="A1:A2"/>
    <mergeCell ref="B1:D1"/>
    <mergeCell ref="E1:H1"/>
    <mergeCell ref="N2:P2"/>
    <mergeCell ref="R2:T2"/>
    <mergeCell ref="U28:W28"/>
    <mergeCell ref="I1:J1"/>
    <mergeCell ref="K1:L1"/>
    <mergeCell ref="O27:R27"/>
    <mergeCell ref="U20:W20"/>
    <mergeCell ref="O19:R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3C7D-426E-49C2-8C0B-8A166F87288F}">
  <dimension ref="A1:DK1260"/>
  <sheetViews>
    <sheetView topLeftCell="E16" workbookViewId="0">
      <selection activeCell="I32" sqref="I32"/>
    </sheetView>
  </sheetViews>
  <sheetFormatPr defaultRowHeight="15" x14ac:dyDescent="0.25"/>
  <cols>
    <col min="1" max="1" width="12.5703125" customWidth="1"/>
    <col min="2" max="9" width="13.42578125" customWidth="1"/>
    <col min="11" max="17" width="13.42578125" customWidth="1"/>
  </cols>
  <sheetData>
    <row r="1" spans="1:17" x14ac:dyDescent="0.25">
      <c r="A1" s="14" t="s">
        <v>217</v>
      </c>
      <c r="B1" s="13" t="s">
        <v>2</v>
      </c>
      <c r="C1" s="13"/>
      <c r="D1" s="13"/>
      <c r="E1" s="13"/>
      <c r="F1" s="13" t="s">
        <v>200</v>
      </c>
      <c r="G1" s="13"/>
      <c r="H1" s="13" t="s">
        <v>201</v>
      </c>
      <c r="I1" s="13"/>
    </row>
    <row r="2" spans="1:17" x14ac:dyDescent="0.25">
      <c r="A2" s="14"/>
      <c r="B2" s="4" t="s">
        <v>214</v>
      </c>
      <c r="C2" s="4" t="s">
        <v>6</v>
      </c>
      <c r="D2" s="4" t="s">
        <v>215</v>
      </c>
      <c r="E2" s="4" t="s">
        <v>216</v>
      </c>
      <c r="F2" s="1" t="s">
        <v>190</v>
      </c>
      <c r="G2" s="1" t="s">
        <v>191</v>
      </c>
      <c r="H2" s="1" t="s">
        <v>190</v>
      </c>
      <c r="I2" s="1" t="s">
        <v>191</v>
      </c>
      <c r="K2" s="12" t="s">
        <v>188</v>
      </c>
      <c r="L2" s="12"/>
      <c r="M2" s="12"/>
      <c r="O2" s="12" t="s">
        <v>193</v>
      </c>
      <c r="P2" s="12"/>
      <c r="Q2" s="12"/>
    </row>
    <row r="3" spans="1:17" x14ac:dyDescent="0.25">
      <c r="A3" s="9">
        <v>42614</v>
      </c>
      <c r="B3" s="8">
        <v>-3.4430255842106128E-3</v>
      </c>
      <c r="C3" s="2">
        <v>1</v>
      </c>
      <c r="D3" s="8">
        <v>9.1415570077524322E-5</v>
      </c>
      <c r="E3" s="8">
        <v>-2.6105873821609782E-2</v>
      </c>
      <c r="F3" s="1">
        <f t="array" ref="F3">MMULT(C3:E3,L$21:L$23)</f>
        <v>-7.3550366145491188E-3</v>
      </c>
      <c r="G3" s="1">
        <f t="array" ref="G3">MMULT(C3:E3,L$29:L$31)</f>
        <v>-7.364378798174807E-3</v>
      </c>
      <c r="H3" s="1">
        <f>$B3-F3</f>
        <v>3.912011030338506E-3</v>
      </c>
      <c r="I3" s="1">
        <f>$B3-G3</f>
        <v>3.9213532139641943E-3</v>
      </c>
      <c r="K3" s="4">
        <v>1</v>
      </c>
      <c r="L3" s="4">
        <v>0</v>
      </c>
      <c r="M3" s="4">
        <v>0</v>
      </c>
      <c r="O3" s="5">
        <f t="array" ref="O3:Q5">K3:M5-L7*MINVERSE(MMULT(TRANSPOSE(C3:E1260),C3:E1260))</f>
        <v>0.99999945127187972</v>
      </c>
      <c r="P3" s="5">
        <v>2.7961659438050373E-6</v>
      </c>
      <c r="Q3" s="5">
        <v>-3.980654598804155E-8</v>
      </c>
    </row>
    <row r="4" spans="1:17" x14ac:dyDescent="0.25">
      <c r="A4" s="9">
        <v>42615</v>
      </c>
      <c r="B4" s="8">
        <v>6.6790662981341953E-3</v>
      </c>
      <c r="C4" s="2">
        <v>1</v>
      </c>
      <c r="D4" s="8">
        <v>4.3901661133529668E-3</v>
      </c>
      <c r="E4" s="8">
        <v>1.8615040953090078E-2</v>
      </c>
      <c r="F4" s="1">
        <f t="array" ref="F4">MMULT(C4:E4,L$21:L$23)</f>
        <v>7.6887483191074232E-3</v>
      </c>
      <c r="G4" s="1">
        <f t="array" ref="G4">MMULT(C4:E4,L$29:L$31)</f>
        <v>7.6839243923755973E-3</v>
      </c>
      <c r="H4" s="1">
        <f t="shared" ref="H4:I67" si="0">$B4-F4</f>
        <v>-1.009682020973228E-3</v>
      </c>
      <c r="I4" s="1">
        <f t="shared" si="0"/>
        <v>-1.004858094241402E-3</v>
      </c>
      <c r="K4" s="4">
        <v>0</v>
      </c>
      <c r="L4" s="4">
        <v>1</v>
      </c>
      <c r="M4" s="4">
        <v>0</v>
      </c>
      <c r="O4" s="5">
        <v>2.7961659438050373E-6</v>
      </c>
      <c r="P4" s="5">
        <v>0.99553487046372069</v>
      </c>
      <c r="Q4" s="5">
        <v>8.8385711351552428E-4</v>
      </c>
    </row>
    <row r="5" spans="1:17" x14ac:dyDescent="0.25">
      <c r="A5" s="9">
        <v>42619</v>
      </c>
      <c r="B5" s="8">
        <v>1.3154638460598722E-2</v>
      </c>
      <c r="C5" s="2">
        <v>1</v>
      </c>
      <c r="D5" s="8">
        <v>3.3693706939896817E-3</v>
      </c>
      <c r="E5" s="8">
        <v>1.6081871345029253E-2</v>
      </c>
      <c r="F5" s="1">
        <f t="array" ref="F5">MMULT(C5:E5,L$21:L$23)</f>
        <v>6.1916014501840217E-3</v>
      </c>
      <c r="G5" s="1">
        <f t="array" ref="G5">MMULT(C5:E5,L$29:L$31)</f>
        <v>6.1892130102381444E-3</v>
      </c>
      <c r="H5" s="1">
        <f t="shared" si="0"/>
        <v>6.9630370104147004E-3</v>
      </c>
      <c r="I5" s="1">
        <f t="shared" si="0"/>
        <v>6.9654254503605777E-3</v>
      </c>
      <c r="K5" s="4">
        <v>0</v>
      </c>
      <c r="L5" s="4">
        <v>0</v>
      </c>
      <c r="M5" s="4">
        <v>1</v>
      </c>
      <c r="O5" s="5">
        <v>-3.9806545988041524E-8</v>
      </c>
      <c r="P5" s="5">
        <v>8.8385711351552428E-4</v>
      </c>
      <c r="Q5" s="5">
        <v>0.99884655691156865</v>
      </c>
    </row>
    <row r="6" spans="1:17" x14ac:dyDescent="0.25">
      <c r="A6" s="9">
        <v>42620</v>
      </c>
      <c r="B6" s="8">
        <v>-3.7256066421772482E-3</v>
      </c>
      <c r="C6" s="2">
        <v>1</v>
      </c>
      <c r="D6" s="8">
        <v>-1.8147912198451799E-4</v>
      </c>
      <c r="E6" s="8">
        <v>1.2230215827338187E-2</v>
      </c>
      <c r="F6" s="1">
        <f t="array" ref="F6">MMULT(C6:E6,L$21:L$23)</f>
        <v>2.2566347496187746E-3</v>
      </c>
      <c r="G6" s="1">
        <f t="array" ref="G6">MMULT(C6:E6,L$29:L$31)</f>
        <v>2.2648701539220444E-3</v>
      </c>
      <c r="H6" s="1">
        <f t="shared" si="0"/>
        <v>-5.9822413917960228E-3</v>
      </c>
      <c r="I6" s="1">
        <f t="shared" si="0"/>
        <v>-5.9904767960992922E-3</v>
      </c>
    </row>
    <row r="7" spans="1:17" x14ac:dyDescent="0.25">
      <c r="A7" s="9">
        <v>42621</v>
      </c>
      <c r="B7" s="8">
        <v>9.1794230559121281E-3</v>
      </c>
      <c r="C7" s="2">
        <v>1</v>
      </c>
      <c r="D7" s="8">
        <v>-2.3602468372044827E-3</v>
      </c>
      <c r="E7" s="8">
        <v>3.8379530916844207E-2</v>
      </c>
      <c r="F7" s="1">
        <f t="array" ref="F7">MMULT(C7:E7,L$21:L$23)</f>
        <v>7.1593276147543074E-3</v>
      </c>
      <c r="G7" s="1">
        <f t="array" ref="G7">MMULT(C7:E7,L$29:L$31)</f>
        <v>7.186452346490204E-3</v>
      </c>
      <c r="H7" s="1">
        <f t="shared" si="0"/>
        <v>2.0200954411578207E-3</v>
      </c>
      <c r="I7" s="1">
        <f t="shared" si="0"/>
        <v>1.9929707094219241E-3</v>
      </c>
      <c r="K7" s="4" t="s">
        <v>187</v>
      </c>
      <c r="L7" s="7">
        <f>L35</f>
        <v>6.8775793886532771E-4</v>
      </c>
    </row>
    <row r="8" spans="1:17" x14ac:dyDescent="0.25">
      <c r="A8" s="9">
        <v>42622</v>
      </c>
      <c r="B8" s="8">
        <v>-2.48175642981322E-2</v>
      </c>
      <c r="C8" s="2">
        <v>1</v>
      </c>
      <c r="D8" s="8">
        <v>-2.3974982541490886E-2</v>
      </c>
      <c r="E8" s="8">
        <v>-3.4907597535934309E-2</v>
      </c>
      <c r="F8" s="1">
        <f t="array" ref="F8">MMULT(C8:E8,L$21:L$23)</f>
        <v>-2.9584294801862351E-2</v>
      </c>
      <c r="G8" s="1">
        <f t="array" ref="G8">MMULT(C8:E8,L$29:L$31)</f>
        <v>-2.9514124995948562E-2</v>
      </c>
      <c r="H8" s="1">
        <f t="shared" si="0"/>
        <v>4.7667305037301516E-3</v>
      </c>
      <c r="I8" s="1">
        <f t="shared" si="0"/>
        <v>4.6965606978163627E-3</v>
      </c>
    </row>
    <row r="9" spans="1:17" x14ac:dyDescent="0.25">
      <c r="A9" s="9">
        <v>42625</v>
      </c>
      <c r="B9" s="8">
        <v>5.1822028177967994E-3</v>
      </c>
      <c r="C9" s="2">
        <v>1</v>
      </c>
      <c r="D9" s="8">
        <v>1.4402699061944579E-2</v>
      </c>
      <c r="E9" s="8">
        <v>2.8368794326241176E-3</v>
      </c>
      <c r="F9" s="1">
        <f t="array" ref="F9">MMULT(C9:E9,L$21:L$23)</f>
        <v>1.1948106304980926E-2</v>
      </c>
      <c r="G9" s="1">
        <f t="array" ref="G9">MMULT(C9:E9,L$29:L$31)</f>
        <v>1.1901768042500415E-2</v>
      </c>
      <c r="H9" s="1">
        <f t="shared" si="0"/>
        <v>-6.7659034871841266E-3</v>
      </c>
      <c r="I9" s="1">
        <f t="shared" si="0"/>
        <v>-6.7195652247036153E-3</v>
      </c>
      <c r="K9" t="s">
        <v>189</v>
      </c>
    </row>
    <row r="10" spans="1:17" x14ac:dyDescent="0.25">
      <c r="A10" s="9">
        <v>42626</v>
      </c>
      <c r="B10" s="8">
        <v>-2.3828578922835186E-2</v>
      </c>
      <c r="C10" s="2">
        <v>1</v>
      </c>
      <c r="D10" s="8">
        <v>-1.4519926422724927E-2</v>
      </c>
      <c r="E10" s="8">
        <v>-2.3338048090523311E-2</v>
      </c>
      <c r="F10" s="1">
        <f t="array" ref="F10">MMULT(C10:E10,L$21:L$23)</f>
        <v>-1.8769341764862703E-2</v>
      </c>
      <c r="G10" s="1">
        <f t="array" ref="G10">MMULT(C10:E10,L$29:L$31)</f>
        <v>-1.8726890802028738E-2</v>
      </c>
      <c r="H10" s="1">
        <f t="shared" si="0"/>
        <v>-5.0592371579724835E-3</v>
      </c>
      <c r="I10" s="1">
        <f t="shared" si="0"/>
        <v>-5.1016881208064482E-3</v>
      </c>
    </row>
    <row r="11" spans="1:17" x14ac:dyDescent="0.25">
      <c r="A11" s="9">
        <v>42627</v>
      </c>
      <c r="B11" s="8">
        <v>-7.1591368433141511E-3</v>
      </c>
      <c r="C11" s="2">
        <v>1</v>
      </c>
      <c r="D11" s="8">
        <v>-5.5956358150088814E-4</v>
      </c>
      <c r="E11" s="8">
        <v>-2.2447501810282433E-2</v>
      </c>
      <c r="F11" s="1">
        <f t="array" ref="F11">MMULT(C11:E11,L$21:L$23)</f>
        <v>-6.9563828581402642E-3</v>
      </c>
      <c r="G11" s="1">
        <f t="array" ref="G11">MMULT(C11:E11,L$29:L$31)</f>
        <v>-6.9618837647156401E-3</v>
      </c>
      <c r="H11" s="1">
        <f t="shared" si="0"/>
        <v>-2.0275398517388687E-4</v>
      </c>
      <c r="I11" s="1">
        <f t="shared" si="0"/>
        <v>-1.9725307859851104E-4</v>
      </c>
    </row>
    <row r="12" spans="1:17" x14ac:dyDescent="0.25">
      <c r="A12" s="9">
        <v>42628</v>
      </c>
      <c r="B12" s="8">
        <v>5.6740489037074848E-3</v>
      </c>
      <c r="C12" s="2">
        <v>1</v>
      </c>
      <c r="D12" s="8">
        <v>1.0123789005818562E-2</v>
      </c>
      <c r="E12" s="8">
        <v>1.0370370370370363E-2</v>
      </c>
      <c r="F12" s="1">
        <f t="array" ref="F12">MMULT(C12:E12,L$21:L$23)</f>
        <v>1.033073905213569E-2</v>
      </c>
      <c r="G12" s="1">
        <f t="array" ref="G12">MMULT(C12:E12,L$29:L$31)</f>
        <v>1.0302485182500931E-2</v>
      </c>
      <c r="H12" s="1">
        <f t="shared" si="0"/>
        <v>-4.6566901484282053E-3</v>
      </c>
      <c r="I12" s="1">
        <f t="shared" si="0"/>
        <v>-4.6284362787934463E-3</v>
      </c>
      <c r="K12" t="s">
        <v>192</v>
      </c>
    </row>
    <row r="13" spans="1:17" x14ac:dyDescent="0.25">
      <c r="A13" s="9">
        <v>42629</v>
      </c>
      <c r="B13" s="8">
        <v>-1.23414840226167E-2</v>
      </c>
      <c r="C13" s="2">
        <v>1</v>
      </c>
      <c r="D13" s="8">
        <v>-4.1569767370863708E-3</v>
      </c>
      <c r="E13" s="8">
        <v>-1.0263929618768319E-2</v>
      </c>
      <c r="F13" s="1">
        <f t="array" ref="F13">MMULT(C13:E13,L$21:L$23)</f>
        <v>-6.814896622085613E-3</v>
      </c>
      <c r="G13" s="1">
        <f t="array" ref="G13">MMULT(C13:E13,L$29:L$31)</f>
        <v>-6.8026553360944278E-3</v>
      </c>
      <c r="H13" s="1">
        <f t="shared" si="0"/>
        <v>-5.5265874005310869E-3</v>
      </c>
      <c r="I13" s="1">
        <f t="shared" si="0"/>
        <v>-5.5388286865222722E-3</v>
      </c>
    </row>
    <row r="14" spans="1:17" x14ac:dyDescent="0.25">
      <c r="A14" s="9">
        <v>42632</v>
      </c>
      <c r="B14" s="8">
        <v>-2.3801134587870809E-3</v>
      </c>
      <c r="C14" s="2">
        <v>1</v>
      </c>
      <c r="D14" s="8">
        <v>5.101959769462372E-4</v>
      </c>
      <c r="E14" s="8">
        <v>-1.481481481481417E-3</v>
      </c>
      <c r="F14" s="1">
        <f t="array" ref="F14">MMULT(C14:E14,L$21:L$23)</f>
        <v>-6.8821592551487876E-4</v>
      </c>
      <c r="G14" s="1">
        <f t="array" ref="G14">MMULT(C14:E14,L$29:L$31)</f>
        <v>-6.8832449353828438E-4</v>
      </c>
      <c r="H14" s="1">
        <f t="shared" si="0"/>
        <v>-1.6918975332722022E-3</v>
      </c>
      <c r="I14" s="1">
        <f t="shared" si="0"/>
        <v>-1.6917889652487965E-3</v>
      </c>
    </row>
    <row r="15" spans="1:17" x14ac:dyDescent="0.25">
      <c r="A15" s="9">
        <v>42633</v>
      </c>
      <c r="B15" s="8">
        <v>-1.538807025707456E-2</v>
      </c>
      <c r="C15" s="2">
        <v>1</v>
      </c>
      <c r="D15" s="8">
        <v>9.3117647314455709E-5</v>
      </c>
      <c r="E15" s="8">
        <v>0</v>
      </c>
      <c r="F15" s="1">
        <f t="array" ref="F15">MMULT(C15:E15,L$21:L$23)</f>
        <v>-6.5412090532233945E-4</v>
      </c>
      <c r="G15" s="1">
        <f t="array" ref="G15">MMULT(C15:E15,L$29:L$31)</f>
        <v>-6.5214256230663797E-4</v>
      </c>
      <c r="H15" s="1">
        <f t="shared" si="0"/>
        <v>-1.4733949351752221E-2</v>
      </c>
      <c r="I15" s="1">
        <f t="shared" si="0"/>
        <v>-1.4735927694767921E-2</v>
      </c>
    </row>
    <row r="16" spans="1:17" x14ac:dyDescent="0.25">
      <c r="A16" s="9">
        <v>42634</v>
      </c>
      <c r="B16" s="8">
        <v>9.2074693216301906E-3</v>
      </c>
      <c r="C16" s="2">
        <v>1</v>
      </c>
      <c r="D16" s="8">
        <v>1.116996240054835E-2</v>
      </c>
      <c r="E16" s="8">
        <v>2.5222551928783421E-2</v>
      </c>
      <c r="F16" s="1">
        <f t="array" ref="F16">MMULT(C16:E16,L$21:L$23)</f>
        <v>1.5010350583154222E-2</v>
      </c>
      <c r="G16" s="1">
        <f t="array" ref="G16">MMULT(C16:E16,L$29:L$31)</f>
        <v>1.4984918140457278E-2</v>
      </c>
      <c r="H16" s="1">
        <f t="shared" si="0"/>
        <v>-5.8028812615240309E-3</v>
      </c>
      <c r="I16" s="1">
        <f t="shared" si="0"/>
        <v>-5.777448818827087E-3</v>
      </c>
    </row>
    <row r="17" spans="1:20" x14ac:dyDescent="0.25">
      <c r="A17" s="9">
        <v>42635</v>
      </c>
      <c r="B17" s="8">
        <v>2.8809423859474936E-3</v>
      </c>
      <c r="C17" s="2">
        <v>1</v>
      </c>
      <c r="D17" s="8">
        <v>6.1423522933179431E-3</v>
      </c>
      <c r="E17" s="8">
        <v>1.2301013024601959E-2</v>
      </c>
      <c r="F17" s="1">
        <f t="array" ref="F17">MMULT(C17:E17,L$21:L$23)</f>
        <v>7.5223686859436966E-3</v>
      </c>
      <c r="G17" s="1">
        <f t="array" ref="G17">MMULT(C17:E17,L$29:L$31)</f>
        <v>7.508738318526261E-3</v>
      </c>
      <c r="H17" s="1">
        <f t="shared" si="0"/>
        <v>-4.6414262999962029E-3</v>
      </c>
      <c r="I17" s="1">
        <f t="shared" si="0"/>
        <v>-4.6277959325787673E-3</v>
      </c>
      <c r="K17" s="4" t="s">
        <v>203</v>
      </c>
      <c r="L17" s="2">
        <f>COUNT(B3:B1260)-3</f>
        <v>1255</v>
      </c>
    </row>
    <row r="18" spans="1:20" x14ac:dyDescent="0.25">
      <c r="A18" s="9">
        <v>42636</v>
      </c>
      <c r="B18" s="8">
        <v>-1.0771377141070015E-3</v>
      </c>
      <c r="C18" s="2">
        <v>1</v>
      </c>
      <c r="D18" s="8">
        <v>-5.23920961973523E-3</v>
      </c>
      <c r="E18" s="8">
        <v>-3.0736240171551077E-2</v>
      </c>
      <c r="F18" s="1">
        <f t="array" ref="F18">MMULT(C18:E18,L$21:L$23)</f>
        <v>-1.2966714168572457E-2</v>
      </c>
      <c r="G18" s="1">
        <f t="array" ref="G18">MMULT(C18:E18,L$29:L$31)</f>
        <v>-1.2959607828509438E-2</v>
      </c>
      <c r="H18" s="1">
        <f t="shared" si="0"/>
        <v>1.1889576454465456E-2</v>
      </c>
      <c r="I18" s="1">
        <f t="shared" si="0"/>
        <v>1.1882470114402436E-2</v>
      </c>
    </row>
    <row r="19" spans="1:20" x14ac:dyDescent="0.25">
      <c r="A19" s="9">
        <v>42639</v>
      </c>
      <c r="B19" s="8">
        <v>-4.6734611546705995E-3</v>
      </c>
      <c r="C19" s="2">
        <v>1</v>
      </c>
      <c r="D19" s="8">
        <v>-8.2717535268312936E-3</v>
      </c>
      <c r="E19" s="8">
        <v>2.1386430678465906E-2</v>
      </c>
      <c r="F19" s="1">
        <f t="array" ref="F19">MMULT(C19:E19,L$21:L$23)</f>
        <v>-2.1069961064298396E-3</v>
      </c>
      <c r="G19" s="1">
        <f t="array" ref="G19">MMULT(C19:E19,L$29:L$31)</f>
        <v>-2.066775283697567E-3</v>
      </c>
      <c r="H19" s="1">
        <f t="shared" si="0"/>
        <v>-2.5664650482407599E-3</v>
      </c>
      <c r="I19" s="1">
        <f t="shared" si="0"/>
        <v>-2.6066858709730325E-3</v>
      </c>
      <c r="K19" s="4"/>
      <c r="L19" s="12" t="s">
        <v>195</v>
      </c>
      <c r="M19" s="12"/>
      <c r="N19" s="12"/>
      <c r="O19" s="12"/>
    </row>
    <row r="20" spans="1:20" x14ac:dyDescent="0.25">
      <c r="A20" s="9">
        <v>42640</v>
      </c>
      <c r="B20" s="8">
        <v>2.1670980038961396E-3</v>
      </c>
      <c r="C20" s="2">
        <v>1</v>
      </c>
      <c r="D20" s="8">
        <v>6.0803673945479808E-3</v>
      </c>
      <c r="E20" s="8">
        <v>-2.6714801444043257E-2</v>
      </c>
      <c r="F20" s="1">
        <f t="array" ref="F20">MMULT(C20:E20,L$21:L$23)</f>
        <v>-2.5416249686773971E-3</v>
      </c>
      <c r="G20" s="1">
        <f t="array" ref="G20">MMULT(C20:E20,L$29:L$31)</f>
        <v>-2.5719683003758605E-3</v>
      </c>
      <c r="H20" s="1">
        <f t="shared" si="0"/>
        <v>4.7087229725735367E-3</v>
      </c>
      <c r="I20" s="1">
        <f t="shared" si="0"/>
        <v>4.7390663042720001E-3</v>
      </c>
      <c r="L20" s="4" t="s">
        <v>196</v>
      </c>
      <c r="M20" s="4" t="s">
        <v>197</v>
      </c>
      <c r="N20" s="4" t="s">
        <v>199</v>
      </c>
      <c r="O20" s="4" t="s">
        <v>198</v>
      </c>
      <c r="R20" s="12" t="s">
        <v>204</v>
      </c>
      <c r="S20" s="12"/>
      <c r="T20" s="12"/>
    </row>
    <row r="21" spans="1:20" x14ac:dyDescent="0.25">
      <c r="A21" s="9">
        <v>42641</v>
      </c>
      <c r="B21" s="8">
        <v>4.3969465335890856E-2</v>
      </c>
      <c r="C21" s="2">
        <v>1</v>
      </c>
      <c r="D21" s="8">
        <v>5.2592636504973367E-3</v>
      </c>
      <c r="E21" s="8">
        <v>5.3412462908011715E-2</v>
      </c>
      <c r="F21" s="1">
        <f t="array" ref="F21">MMULT(C21:E21,L$21:L$23)</f>
        <v>1.7339931969468408E-2</v>
      </c>
      <c r="G21" s="1">
        <f t="array" ref="G21">MMULT(C21:E21,L$29:L$31)</f>
        <v>1.7347196139099401E-2</v>
      </c>
      <c r="H21" s="1">
        <f t="shared" si="0"/>
        <v>2.6629533366422448E-2</v>
      </c>
      <c r="I21" s="1">
        <f t="shared" si="0"/>
        <v>2.6622269196791455E-2</v>
      </c>
      <c r="K21" s="1" t="s">
        <v>6</v>
      </c>
      <c r="L21" s="5">
        <f t="array" ref="L21:L23">MMULT(MINVERSE(MMULT(TRANSPOSE(C3:E1260),C3:E1260)),MMULT(TRANSPOSE(C3:E1260),B3:B1260))</f>
        <v>-7.3139066635132194E-4</v>
      </c>
      <c r="M21" s="5">
        <f>SQRT(R21)</f>
        <v>3.7147557298552591E-4</v>
      </c>
      <c r="N21" s="5">
        <f>L21/M21</f>
        <v>-1.9688795698548387</v>
      </c>
      <c r="O21" s="6">
        <f>_xlfn.T.DIST.2T(ABS(N21),L$17)</f>
        <v>4.9186674326848007E-2</v>
      </c>
      <c r="R21" s="5">
        <f t="array" ref="R21:T23">L25^2*MINVERSE(MMULT(TRANSPOSE(C3:E1260),C3:E1260))</f>
        <v>1.3799410132492478E-7</v>
      </c>
      <c r="S21" s="5">
        <v>-7.0317957529930832E-7</v>
      </c>
      <c r="T21" s="5">
        <v>1.0010546821807342E-8</v>
      </c>
    </row>
    <row r="22" spans="1:20" x14ac:dyDescent="0.25">
      <c r="A22" s="9">
        <v>42642</v>
      </c>
      <c r="B22" s="8">
        <v>-5.0634417027812795E-3</v>
      </c>
      <c r="C22" s="2">
        <v>1</v>
      </c>
      <c r="D22" s="8">
        <v>-8.9948921657354575E-3</v>
      </c>
      <c r="E22" s="8">
        <v>1.4788732394366289E-2</v>
      </c>
      <c r="F22" s="1">
        <f t="array" ref="F22">MMULT(C22:E22,L$21:L$23)</f>
        <v>-4.4002176851408933E-3</v>
      </c>
      <c r="G22" s="1">
        <f t="array" ref="G22">MMULT(C22:E22,L$29:L$31)</f>
        <v>-4.3603554786540398E-3</v>
      </c>
      <c r="H22" s="1">
        <f t="shared" si="0"/>
        <v>-6.6322401764038613E-4</v>
      </c>
      <c r="I22" s="1">
        <f t="shared" si="0"/>
        <v>-7.0308622412723967E-4</v>
      </c>
      <c r="K22" s="1" t="s">
        <v>215</v>
      </c>
      <c r="L22" s="5">
        <v>0.82980791780579111</v>
      </c>
      <c r="M22" s="5">
        <f>SQRT(S22)</f>
        <v>3.3509556823741696E-2</v>
      </c>
      <c r="N22" s="5">
        <f t="shared" ref="N22:N23" si="1">L22/M22</f>
        <v>24.763321167466707</v>
      </c>
      <c r="O22" s="6">
        <f t="shared" ref="O22:O23" si="2">_xlfn.T.DIST.2T(ABS(N22),L$17)</f>
        <v>1.4834992620301629E-110</v>
      </c>
      <c r="R22" s="5">
        <v>-7.0317957529930832E-7</v>
      </c>
      <c r="S22" s="5">
        <v>1.1228903985235736E-3</v>
      </c>
      <c r="T22" s="5">
        <v>-2.2227231222956837E-4</v>
      </c>
    </row>
    <row r="23" spans="1:20" x14ac:dyDescent="0.25">
      <c r="A23" s="9">
        <v>42643</v>
      </c>
      <c r="B23" s="8">
        <v>9.4844121562978057E-3</v>
      </c>
      <c r="C23" s="2">
        <v>1</v>
      </c>
      <c r="D23" s="8">
        <v>7.5019615603162393E-3</v>
      </c>
      <c r="E23" s="8">
        <v>6.2456627342122317E-3</v>
      </c>
      <c r="F23" s="1">
        <f t="array" ref="F23">MMULT(C23:E23,L$21:L$23)</f>
        <v>7.0966095977446023E-3</v>
      </c>
      <c r="G23" s="1">
        <f t="array" ref="G23">MMULT(C23:E23,L$29:L$31)</f>
        <v>7.0756443321013012E-3</v>
      </c>
      <c r="H23" s="1">
        <f t="shared" si="0"/>
        <v>2.3878025585532033E-3</v>
      </c>
      <c r="I23" s="1">
        <f t="shared" si="0"/>
        <v>2.4087678241965045E-3</v>
      </c>
      <c r="K23" s="1" t="s">
        <v>216</v>
      </c>
      <c r="L23" s="5">
        <v>0.2566281963146998</v>
      </c>
      <c r="M23" s="5">
        <f>SQRT(T23)</f>
        <v>1.703137605785305E-2</v>
      </c>
      <c r="N23" s="5">
        <f t="shared" si="1"/>
        <v>15.067966055295356</v>
      </c>
      <c r="O23" s="6">
        <f t="shared" si="2"/>
        <v>2.7649731412820825E-47</v>
      </c>
      <c r="R23" s="5">
        <v>1.0010546821807335E-8</v>
      </c>
      <c r="S23" s="5">
        <v>-2.2227231222956837E-4</v>
      </c>
      <c r="T23" s="5">
        <v>2.9006777042401004E-4</v>
      </c>
    </row>
    <row r="24" spans="1:20" x14ac:dyDescent="0.25">
      <c r="A24" s="9">
        <v>42646</v>
      </c>
      <c r="B24" s="8">
        <v>-2.6351115619128729E-3</v>
      </c>
      <c r="C24" s="2">
        <v>1</v>
      </c>
      <c r="D24" s="8">
        <v>-3.0795063182902371E-3</v>
      </c>
      <c r="E24" s="8">
        <v>1.7241379310344751E-2</v>
      </c>
      <c r="F24" s="1">
        <f t="array" ref="F24">MMULT(C24:E24,L$21:L$23)</f>
        <v>1.1378346821898349E-3</v>
      </c>
      <c r="G24" s="1">
        <f t="array" ref="G24">MMULT(C24:E24,L$29:L$31)</f>
        <v>1.1582787748542094E-3</v>
      </c>
      <c r="H24" s="1">
        <f t="shared" si="0"/>
        <v>-3.7729462441027078E-3</v>
      </c>
      <c r="I24" s="1">
        <f t="shared" si="0"/>
        <v>-3.7933903367670823E-3</v>
      </c>
    </row>
    <row r="25" spans="1:20" x14ac:dyDescent="0.25">
      <c r="A25" s="9">
        <v>42647</v>
      </c>
      <c r="B25" s="8">
        <v>-9.190353008004748E-3</v>
      </c>
      <c r="C25" s="2">
        <v>1</v>
      </c>
      <c r="D25" s="8">
        <v>-4.3800833715011978E-3</v>
      </c>
      <c r="E25" s="8">
        <v>0</v>
      </c>
      <c r="F25" s="1">
        <f t="array" ref="F25">MMULT(C25:E25,L$21:L$23)</f>
        <v>-4.3660185286725E-3</v>
      </c>
      <c r="G25" s="1">
        <f t="array" ref="G25">MMULT(C25:E25,L$29:L$31)</f>
        <v>-4.3485515701963962E-3</v>
      </c>
      <c r="H25" s="1">
        <f t="shared" si="0"/>
        <v>-4.8243344793322479E-3</v>
      </c>
      <c r="I25" s="1">
        <f t="shared" si="0"/>
        <v>-4.8418014378083518E-3</v>
      </c>
      <c r="K25" s="1" t="s">
        <v>202</v>
      </c>
      <c r="L25" s="10">
        <f>SQRT(SUMSQ(H3:H1260)/L17)</f>
        <v>1.3151323445076043E-2</v>
      </c>
    </row>
    <row r="26" spans="1:20" x14ac:dyDescent="0.25">
      <c r="A26" s="9">
        <v>42648</v>
      </c>
      <c r="B26" s="8">
        <v>8.6955153297505472E-3</v>
      </c>
      <c r="C26" s="2">
        <v>1</v>
      </c>
      <c r="D26" s="8">
        <v>4.3993529040013968E-3</v>
      </c>
      <c r="E26" s="8">
        <v>2.0338983050847581E-2</v>
      </c>
      <c r="F26" s="1">
        <f t="array" ref="F26">MMULT(C26:E26,L$21:L$23)</f>
        <v>8.1387837418252021E-3</v>
      </c>
      <c r="G26" s="1">
        <f t="array" ref="G26">MMULT(C26:E26,L$29:L$31)</f>
        <v>8.1346759633295872E-3</v>
      </c>
      <c r="H26" s="1">
        <f t="shared" si="0"/>
        <v>5.5673158792534511E-4</v>
      </c>
      <c r="I26" s="1">
        <f t="shared" si="0"/>
        <v>5.6083936642096002E-4</v>
      </c>
    </row>
    <row r="27" spans="1:20" x14ac:dyDescent="0.25">
      <c r="A27" s="9">
        <v>42649</v>
      </c>
      <c r="B27" s="8">
        <v>4.5979602678580811E-4</v>
      </c>
      <c r="C27" s="2">
        <v>1</v>
      </c>
      <c r="D27" s="8">
        <v>9.6818458839909027E-4</v>
      </c>
      <c r="E27" s="8">
        <v>1.5282392026577885E-2</v>
      </c>
      <c r="F27" s="1">
        <f t="array" ref="F27">MMULT(C27:E27,L$21:L$23)</f>
        <v>3.993909272154616E-3</v>
      </c>
      <c r="G27" s="1">
        <f t="array" ref="G27">MMULT(C27:E27,L$29:L$31)</f>
        <v>3.999488157392421E-3</v>
      </c>
      <c r="H27" s="1">
        <f t="shared" si="0"/>
        <v>-3.5341132453688079E-3</v>
      </c>
      <c r="I27" s="1">
        <f t="shared" si="0"/>
        <v>-3.5396921306066129E-3</v>
      </c>
      <c r="L27" s="12" t="s">
        <v>194</v>
      </c>
      <c r="M27" s="12"/>
      <c r="N27" s="12"/>
      <c r="O27" s="12"/>
    </row>
    <row r="28" spans="1:20" x14ac:dyDescent="0.25">
      <c r="A28" s="9">
        <v>42650</v>
      </c>
      <c r="B28" s="8">
        <v>-3.4467442459125142E-3</v>
      </c>
      <c r="C28" s="2">
        <v>1</v>
      </c>
      <c r="D28" s="8">
        <v>-3.9150641504562822E-3</v>
      </c>
      <c r="E28" s="8">
        <v>-1.63612565445026E-2</v>
      </c>
      <c r="F28" s="1">
        <f t="array" ref="F28">MMULT(C28:E28,L$21:L$23)</f>
        <v>-8.1789016535753281E-3</v>
      </c>
      <c r="G28" s="1">
        <f t="array" ref="G28">MMULT(C28:E28,L$29:L$31)</f>
        <v>-8.1701434140273935E-3</v>
      </c>
      <c r="H28" s="1">
        <f t="shared" si="0"/>
        <v>4.732157407662814E-3</v>
      </c>
      <c r="I28" s="1">
        <f t="shared" si="0"/>
        <v>4.7233991681148793E-3</v>
      </c>
      <c r="L28" s="4" t="s">
        <v>196</v>
      </c>
      <c r="M28" s="4" t="s">
        <v>197</v>
      </c>
      <c r="N28" s="4" t="s">
        <v>199</v>
      </c>
      <c r="O28" s="4" t="s">
        <v>198</v>
      </c>
      <c r="R28" s="12" t="s">
        <v>205</v>
      </c>
      <c r="S28" s="12"/>
      <c r="T28" s="12"/>
    </row>
    <row r="29" spans="1:20" x14ac:dyDescent="0.25">
      <c r="A29" s="9">
        <v>42653</v>
      </c>
      <c r="B29" s="8">
        <v>1.9598646798920871E-2</v>
      </c>
      <c r="C29" s="2">
        <v>1</v>
      </c>
      <c r="D29" s="8">
        <v>5.0403363256710243E-3</v>
      </c>
      <c r="E29" s="8">
        <v>2.3286759813706093E-2</v>
      </c>
      <c r="F29" s="1">
        <f t="array" ref="F29">MMULT(C29:E29,L$21:L$23)</f>
        <v>9.4271594940996718E-3</v>
      </c>
      <c r="G29" s="1">
        <f t="array" ref="G29">MMULT(C29:E29,L$29:L$31)</f>
        <v>9.4221112246419703E-3</v>
      </c>
      <c r="H29" s="1">
        <f t="shared" si="0"/>
        <v>1.0171487304821199E-2</v>
      </c>
      <c r="I29" s="1">
        <f t="shared" si="0"/>
        <v>1.0176535574278901E-2</v>
      </c>
      <c r="K29" s="1" t="s">
        <v>6</v>
      </c>
      <c r="L29" s="5">
        <f t="array" ref="L29:L31">MMULT(MINVERSE(MMULT(TRANSPOSE(C3:E1260),C3:E1260) + L7*K3:M5),MMULT(TRANSPOSE(C3:E1260),B3:B1260))</f>
        <v>-7.2908990021495936E-4</v>
      </c>
      <c r="M29" s="5">
        <f>SQRT(R29)</f>
        <v>3.7147170516524158E-4</v>
      </c>
      <c r="N29" s="5">
        <f>L29/M29</f>
        <v>-1.9627064190276313</v>
      </c>
      <c r="O29" s="6">
        <f>_xlfn.T.DIST.2T(ABS(N29),L$17)</f>
        <v>4.9900928588904568E-2</v>
      </c>
      <c r="R29" s="5">
        <f t="array" ref="R29:T31">L33^2*MMULT(MMULT(O3:Q5,MINVERSE(MMULT(TRANSPOSE(C3:E1260),C3:E1260))),TRANSPOSE(O3:Q5))</f>
        <v>1.3799122773837218E-7</v>
      </c>
      <c r="S29" s="5">
        <v>-6.9690222404629233E-7</v>
      </c>
      <c r="T29" s="5">
        <v>8.7480118070192218E-9</v>
      </c>
    </row>
    <row r="30" spans="1:20" x14ac:dyDescent="0.25">
      <c r="A30" s="9">
        <v>42654</v>
      </c>
      <c r="B30" s="8">
        <v>-7.9146945692606385E-3</v>
      </c>
      <c r="C30" s="2">
        <v>1</v>
      </c>
      <c r="D30" s="8">
        <v>-1.2330785171992598E-2</v>
      </c>
      <c r="E30" s="8">
        <v>-9.1027308192458412E-3</v>
      </c>
      <c r="F30" s="1">
        <f t="array" ref="F30">MMULT(C30:E30,L$21:L$23)</f>
        <v>-1.3299591226514314E-2</v>
      </c>
      <c r="G30" s="1">
        <f t="array" ref="G30">MMULT(C30:E30,L$29:L$31)</f>
        <v>-1.3258544038753008E-2</v>
      </c>
      <c r="H30" s="1">
        <f t="shared" si="0"/>
        <v>5.3848966572536752E-3</v>
      </c>
      <c r="I30" s="1">
        <f t="shared" si="0"/>
        <v>5.3438494694923698E-3</v>
      </c>
      <c r="K30" s="1" t="s">
        <v>215</v>
      </c>
      <c r="L30" s="5">
        <v>0.82634538272291591</v>
      </c>
      <c r="M30" s="5">
        <f>SQRT(S30)</f>
        <v>3.3354217718293208E-2</v>
      </c>
      <c r="N30" s="5">
        <f t="shared" ref="N30:N31" si="3">L30/M30</f>
        <v>24.774839263272682</v>
      </c>
      <c r="O30" s="6">
        <f t="shared" ref="O30:O31" si="4">_xlfn.T.DIST.2T(ABS(N30),L$17)</f>
        <v>1.2244275494804208E-110</v>
      </c>
      <c r="R30" s="5">
        <v>-6.9690222404629233E-7</v>
      </c>
      <c r="S30" s="5">
        <v>1.1125038395993047E-3</v>
      </c>
      <c r="T30" s="5">
        <v>-2.1978256640080477E-4</v>
      </c>
    </row>
    <row r="31" spans="1:20" x14ac:dyDescent="0.25">
      <c r="A31" s="9">
        <v>42655</v>
      </c>
      <c r="B31" s="8">
        <v>-6.9523783607454703E-3</v>
      </c>
      <c r="C31" s="2">
        <v>1</v>
      </c>
      <c r="D31" s="8">
        <v>1.2576513117159571E-3</v>
      </c>
      <c r="E31" s="8">
        <v>-1.3123359580052618E-2</v>
      </c>
      <c r="F31" s="1">
        <f t="array" ref="F31">MMULT(C31:E31,L$21:L$23)</f>
        <v>-3.0556057486687211E-3</v>
      </c>
      <c r="G31" s="1">
        <f t="array" ref="G31">MMULT(C31:E31,L$29:L$31)</f>
        <v>-3.0633534083114064E-3</v>
      </c>
      <c r="H31" s="1">
        <f t="shared" si="0"/>
        <v>-3.8967726120767493E-3</v>
      </c>
      <c r="I31" s="1">
        <f t="shared" si="0"/>
        <v>-3.8890249524340639E-3</v>
      </c>
      <c r="K31" s="1" t="s">
        <v>216</v>
      </c>
      <c r="L31" s="5">
        <v>0.25706206113075358</v>
      </c>
      <c r="M31" s="5">
        <f>SQRT(T31)</f>
        <v>1.7000292275725068E-2</v>
      </c>
      <c r="N31" s="5">
        <f t="shared" si="3"/>
        <v>15.121037742263747</v>
      </c>
      <c r="O31" s="6">
        <f t="shared" si="4"/>
        <v>1.3994582835507001E-47</v>
      </c>
      <c r="R31" s="5">
        <v>8.7480118070192136E-9</v>
      </c>
      <c r="S31" s="5">
        <v>-2.1978256640080483E-4</v>
      </c>
      <c r="T31" s="5">
        <v>2.890099374600774E-4</v>
      </c>
    </row>
    <row r="32" spans="1:20" x14ac:dyDescent="0.25">
      <c r="A32" s="9">
        <v>42656</v>
      </c>
      <c r="B32" s="8">
        <v>-6.5419423619894612E-3</v>
      </c>
      <c r="C32" s="2">
        <v>1</v>
      </c>
      <c r="D32" s="8">
        <v>-3.0708047004429639E-3</v>
      </c>
      <c r="E32" s="8">
        <v>4.65425531914887E-3</v>
      </c>
      <c r="F32" s="1">
        <f t="array" ref="F32">MMULT(C32:E32,L$21:L$23)</f>
        <v>-2.0851555730728622E-3</v>
      </c>
      <c r="G32" s="1">
        <f t="array" ref="G32">MMULT(C32:E32,L$29:L$31)</f>
        <v>-2.0702027203006478E-3</v>
      </c>
      <c r="H32" s="1">
        <f t="shared" si="0"/>
        <v>-4.4567867889165995E-3</v>
      </c>
      <c r="I32" s="1">
        <f t="shared" si="0"/>
        <v>-4.4717396416888138E-3</v>
      </c>
    </row>
    <row r="33" spans="1:12" x14ac:dyDescent="0.25">
      <c r="A33" s="9">
        <v>42657</v>
      </c>
      <c r="B33" s="8">
        <v>-2.3117861128318928E-4</v>
      </c>
      <c r="C33" s="2">
        <v>1</v>
      </c>
      <c r="D33" s="8">
        <v>9.335527259834997E-5</v>
      </c>
      <c r="E33" s="8">
        <v>-6.6181336863002649E-4</v>
      </c>
      <c r="F33" s="1">
        <f t="array" ref="F33">MMULT(C33:E33,L$21:L$23)</f>
        <v>-8.2376369306877233E-4</v>
      </c>
      <c r="G33" s="1">
        <f t="array" ref="G33">MMULT(C33:E33,L$29:L$31)</f>
        <v>-8.2207331037439544E-4</v>
      </c>
      <c r="H33" s="1">
        <f t="shared" si="0"/>
        <v>5.9258508178558305E-4</v>
      </c>
      <c r="I33" s="1">
        <f t="shared" si="0"/>
        <v>5.9089469909120616E-4</v>
      </c>
      <c r="K33" s="1" t="s">
        <v>202</v>
      </c>
      <c r="L33" s="10">
        <f>SQRT(SUMSQ(I3:I1260)/L17)</f>
        <v>1.3151380735254497E-2</v>
      </c>
    </row>
    <row r="34" spans="1:12" x14ac:dyDescent="0.25">
      <c r="A34" s="9">
        <v>42660</v>
      </c>
      <c r="B34" s="8">
        <v>0</v>
      </c>
      <c r="C34" s="2">
        <v>1</v>
      </c>
      <c r="D34" s="8">
        <v>-3.3131148272284028E-3</v>
      </c>
      <c r="E34" s="8">
        <v>-8.6092715231786965E-3</v>
      </c>
      <c r="F34" s="1">
        <f t="array" ref="F34">MMULT(C34:E34,L$21:L$23)</f>
        <v>-5.690021405162074E-3</v>
      </c>
      <c r="G34" s="1">
        <f t="array" ref="G34">MMULT(C34:E34,L$29:L$31)</f>
        <v>-5.6799841227085993E-3</v>
      </c>
      <c r="H34" s="1">
        <f t="shared" si="0"/>
        <v>5.690021405162074E-3</v>
      </c>
      <c r="I34" s="1">
        <f t="shared" si="0"/>
        <v>5.6799841227085993E-3</v>
      </c>
    </row>
    <row r="35" spans="1:12" x14ac:dyDescent="0.25">
      <c r="A35" s="9">
        <v>42661</v>
      </c>
      <c r="B35" s="8">
        <v>2.6578692126333348E-3</v>
      </c>
      <c r="C35" s="2">
        <v>1</v>
      </c>
      <c r="D35" s="8">
        <v>6.1802746173544865E-3</v>
      </c>
      <c r="E35" s="8">
        <v>4.6760187040746359E-3</v>
      </c>
      <c r="F35" s="1">
        <f t="array" ref="F35">MMULT(C35:E35,L$21:L$23)</f>
        <v>5.5970483913040615E-3</v>
      </c>
      <c r="G35" s="1">
        <f t="array" ref="G35">MMULT(C35:E35,L$29:L$31)</f>
        <v>5.5799784997509379E-3</v>
      </c>
      <c r="H35" s="1">
        <f t="shared" si="0"/>
        <v>-2.9391791786707267E-3</v>
      </c>
      <c r="I35" s="1">
        <f t="shared" si="0"/>
        <v>-2.9221092871176031E-3</v>
      </c>
      <c r="K35" s="1" t="s">
        <v>212</v>
      </c>
      <c r="L35" s="5" cm="1">
        <f t="array" ref="L35">COUNT(L21:L23)*L25^2/MMULT(TRANSPOSE(L21:L23),L21:L23)</f>
        <v>6.8775793886532771E-4</v>
      </c>
    </row>
    <row r="36" spans="1:12" x14ac:dyDescent="0.25">
      <c r="A36" s="9">
        <v>42662</v>
      </c>
      <c r="B36" s="8">
        <v>4.6099985750180927E-3</v>
      </c>
      <c r="C36" s="2">
        <v>1</v>
      </c>
      <c r="D36" s="8">
        <v>2.4662615853774383E-3</v>
      </c>
      <c r="E36" s="8">
        <v>1.4627659574468099E-2</v>
      </c>
      <c r="F36" s="1">
        <f t="array" ref="F36">MMULT(C36:E36,L$21:L$23)</f>
        <v>5.069002617476337E-3</v>
      </c>
      <c r="G36" s="1">
        <f t="array" ref="G36">MMULT(C36:E36,L$29:L$31)</f>
        <v>5.0691102931803567E-3</v>
      </c>
      <c r="H36" s="1">
        <f t="shared" si="0"/>
        <v>-4.5900404245824422E-4</v>
      </c>
      <c r="I36" s="1">
        <f t="shared" si="0"/>
        <v>-4.5911171816226393E-4</v>
      </c>
    </row>
    <row r="37" spans="1:12" x14ac:dyDescent="0.25">
      <c r="A37" s="9">
        <v>42663</v>
      </c>
      <c r="B37" s="8">
        <v>4.585581518159465E-4</v>
      </c>
      <c r="C37" s="2">
        <v>1</v>
      </c>
      <c r="D37" s="8">
        <v>-1.7175107968543379E-3</v>
      </c>
      <c r="E37" s="8">
        <v>-2.0969855832241202E-2</v>
      </c>
      <c r="F37" s="1">
        <f t="array" ref="F37">MMULT(C37:E37,L$21:L$23)</f>
        <v>-7.5380510037053334E-3</v>
      </c>
      <c r="G37" s="1">
        <f t="array" ref="G37">MMULT(C37:E37,L$29:L$31)</f>
        <v>-7.5389013788229754E-3</v>
      </c>
      <c r="H37" s="1">
        <f t="shared" si="0"/>
        <v>7.9966091555212799E-3</v>
      </c>
      <c r="I37" s="1">
        <f t="shared" si="0"/>
        <v>7.9974595306389219E-3</v>
      </c>
      <c r="K37" t="s">
        <v>213</v>
      </c>
    </row>
    <row r="38" spans="1:12" x14ac:dyDescent="0.25">
      <c r="A38" s="9">
        <v>42664</v>
      </c>
      <c r="B38" s="8">
        <v>-6.7651609353234221E-3</v>
      </c>
      <c r="C38" s="2">
        <v>1</v>
      </c>
      <c r="D38" s="8">
        <v>4.6500051429720912E-4</v>
      </c>
      <c r="E38" s="8">
        <v>8.7014725568943518E-3</v>
      </c>
      <c r="F38" s="1">
        <f t="array" ref="F38">MMULT(C38:E38,L$21:L$23)</f>
        <v>1.8875136497539236E-3</v>
      </c>
      <c r="G38" s="1">
        <f t="array" ref="G38">MMULT(C38:E38,L$29:L$31)</f>
        <v>1.8919795980862711E-3</v>
      </c>
      <c r="H38" s="1">
        <f t="shared" si="0"/>
        <v>-8.652674585077345E-3</v>
      </c>
      <c r="I38" s="1">
        <f t="shared" si="0"/>
        <v>-8.6571405334096938E-3</v>
      </c>
    </row>
    <row r="39" spans="1:12" x14ac:dyDescent="0.25">
      <c r="A39" s="9">
        <v>42667</v>
      </c>
      <c r="B39" s="8">
        <v>3.3480071864064875E-3</v>
      </c>
      <c r="C39" s="2">
        <v>1</v>
      </c>
      <c r="D39" s="8">
        <v>4.4152198998246295E-3</v>
      </c>
      <c r="E39" s="8">
        <v>-3.3178500331785266E-3</v>
      </c>
      <c r="F39" s="1">
        <f t="array" ref="F39">MMULT(C39:E39,L$21:L$23)</f>
        <v>2.0809398957195753E-3</v>
      </c>
      <c r="G39" s="1">
        <f t="array" ref="G39">MMULT(C39:E39,L$29:L$31)</f>
        <v>2.0665133096598471E-3</v>
      </c>
      <c r="H39" s="1">
        <f t="shared" si="0"/>
        <v>1.2670672906869122E-3</v>
      </c>
      <c r="I39" s="1">
        <f t="shared" si="0"/>
        <v>1.2814938767466404E-3</v>
      </c>
    </row>
    <row r="40" spans="1:12" x14ac:dyDescent="0.25">
      <c r="A40" s="9">
        <v>42668</v>
      </c>
      <c r="B40" s="8">
        <v>-2.1861625223382752E-3</v>
      </c>
      <c r="C40" s="2">
        <v>1</v>
      </c>
      <c r="D40" s="8">
        <v>-3.1926475663002218E-3</v>
      </c>
      <c r="E40" s="8">
        <v>-1.6644474034620549E-2</v>
      </c>
      <c r="F40" s="1">
        <f t="array" ref="F40">MMULT(C40:E40,L$21:L$23)</f>
        <v>-7.6521162457421615E-3</v>
      </c>
      <c r="G40" s="1">
        <f t="array" ref="G40">MMULT(C40:E40,L$29:L$31)</f>
        <v>-7.6459822770655701E-3</v>
      </c>
      <c r="H40" s="1">
        <f t="shared" si="0"/>
        <v>5.4659537234038862E-3</v>
      </c>
      <c r="I40" s="1">
        <f t="shared" si="0"/>
        <v>5.4598197547272949E-3</v>
      </c>
    </row>
    <row r="41" spans="1:12" x14ac:dyDescent="0.25">
      <c r="A41" s="9">
        <v>42669</v>
      </c>
      <c r="B41" s="8">
        <v>4.2664838378734249E-3</v>
      </c>
      <c r="C41" s="2">
        <v>1</v>
      </c>
      <c r="D41" s="8">
        <v>-2.0890281365127938E-3</v>
      </c>
      <c r="E41" s="8">
        <v>-1.2863913337846977E-2</v>
      </c>
      <c r="F41" s="1">
        <f t="array" ref="F41">MMULT(C41:E41,L$21:L$23)</f>
        <v>-5.7661256319889945E-3</v>
      </c>
      <c r="G41" s="1">
        <f t="array" ref="G41">MMULT(C41:E41,L$29:L$31)</f>
        <v>-5.7621727320349E-3</v>
      </c>
      <c r="H41" s="1">
        <f t="shared" si="0"/>
        <v>1.0032609469862419E-2</v>
      </c>
      <c r="I41" s="1">
        <f t="shared" si="0"/>
        <v>1.0028656569908326E-2</v>
      </c>
    </row>
    <row r="42" spans="1:12" x14ac:dyDescent="0.25">
      <c r="A42" s="9">
        <v>42670</v>
      </c>
      <c r="B42" s="8">
        <v>-1.9516499342203675E-3</v>
      </c>
      <c r="C42" s="2">
        <v>1</v>
      </c>
      <c r="D42" s="8">
        <v>-2.7444696009959468E-3</v>
      </c>
      <c r="E42" s="8">
        <v>1.0288065843621519E-2</v>
      </c>
      <c r="F42" s="1">
        <f t="array" ref="F42">MMULT(C42:E42,L$21:L$23)</f>
        <v>-3.6856549041959855E-4</v>
      </c>
      <c r="G42" s="1">
        <f t="array" ref="G42">MMULT(C42:E42,L$29:L$31)</f>
        <v>-3.5229827221111044E-4</v>
      </c>
      <c r="H42" s="1">
        <f t="shared" si="0"/>
        <v>-1.5830844438007689E-3</v>
      </c>
      <c r="I42" s="1">
        <f t="shared" si="0"/>
        <v>-1.599351662009257E-3</v>
      </c>
    </row>
    <row r="43" spans="1:12" x14ac:dyDescent="0.25">
      <c r="A43" s="9">
        <v>42671</v>
      </c>
      <c r="B43" s="8">
        <v>-2.4620449021527713E-2</v>
      </c>
      <c r="C43" s="2">
        <v>1</v>
      </c>
      <c r="D43" s="8">
        <v>-2.9386371533526301E-3</v>
      </c>
      <c r="E43" s="8">
        <v>-1.4256619144602856E-2</v>
      </c>
      <c r="F43" s="1">
        <f t="array" ref="F43">MMULT(C43:E43,L$21:L$23)</f>
        <v>-6.8285455003866541E-3</v>
      </c>
      <c r="G43" s="1">
        <f t="array" ref="G43">MMULT(C43:E43,L$29:L$31)</f>
        <v>-6.8222550454536905E-3</v>
      </c>
      <c r="H43" s="1">
        <f t="shared" si="0"/>
        <v>-1.7791903521141059E-2</v>
      </c>
      <c r="I43" s="1">
        <f t="shared" si="0"/>
        <v>-1.7798193976074024E-2</v>
      </c>
    </row>
    <row r="44" spans="1:12" x14ac:dyDescent="0.25">
      <c r="A44" s="9">
        <v>42674</v>
      </c>
      <c r="B44" s="8">
        <v>-1.7221560105198486E-2</v>
      </c>
      <c r="C44" s="2">
        <v>1</v>
      </c>
      <c r="D44" s="8">
        <v>-2.8083425681535434E-4</v>
      </c>
      <c r="E44" s="8">
        <v>-4.4765840220385655E-2</v>
      </c>
      <c r="F44" s="1">
        <f t="array" ref="F44">MMULT(C44:E44,L$21:L$23)</f>
        <v>-1.2452605988517421E-2</v>
      </c>
      <c r="G44" s="1">
        <f t="array" ref="G44">MMULT(C44:E44,L$29:L$31)</f>
        <v>-1.2468755146947074E-2</v>
      </c>
      <c r="H44" s="1">
        <f t="shared" si="0"/>
        <v>-4.7689541166810647E-3</v>
      </c>
      <c r="I44" s="1">
        <f t="shared" si="0"/>
        <v>-4.7528049582514116E-3</v>
      </c>
    </row>
    <row r="45" spans="1:12" x14ac:dyDescent="0.25">
      <c r="A45" s="9">
        <v>42675</v>
      </c>
      <c r="B45" s="8">
        <v>3.9610715611617664E-3</v>
      </c>
      <c r="C45" s="2">
        <v>1</v>
      </c>
      <c r="D45" s="8">
        <v>-6.8325285318381335E-3</v>
      </c>
      <c r="E45" s="8">
        <v>-7.2098053352553926E-4</v>
      </c>
      <c r="F45" s="1">
        <f t="array" ref="F45">MMULT(C45:E45,L$21:L$23)</f>
        <v>-6.5861008746012518E-3</v>
      </c>
      <c r="G45" s="1">
        <f t="array" ref="G45">MMULT(C45:E45,L$29:L$31)</f>
        <v>-6.5604550468052096E-3</v>
      </c>
      <c r="H45" s="1">
        <f t="shared" si="0"/>
        <v>1.0547172435763018E-2</v>
      </c>
      <c r="I45" s="1">
        <f t="shared" si="0"/>
        <v>1.0521526607966975E-2</v>
      </c>
    </row>
    <row r="46" spans="1:12" x14ac:dyDescent="0.25">
      <c r="A46" s="9">
        <v>42676</v>
      </c>
      <c r="B46" s="8">
        <v>-2.3910335715646713E-3</v>
      </c>
      <c r="C46" s="2">
        <v>1</v>
      </c>
      <c r="D46" s="8">
        <v>-6.2666353713564105E-3</v>
      </c>
      <c r="E46" s="8">
        <v>-2.6695526695526661E-2</v>
      </c>
      <c r="F46" s="1">
        <f t="array" ref="F46">MMULT(C46:E46,L$21:L$23)</f>
        <v>-1.278231918104863E-2</v>
      </c>
      <c r="G46" s="1">
        <f t="array" ref="G46">MMULT(C46:E46,L$29:L$31)</f>
        <v>-1.2769902219866574E-2</v>
      </c>
      <c r="H46" s="1">
        <f t="shared" si="0"/>
        <v>1.0391285609483958E-2</v>
      </c>
      <c r="I46" s="1">
        <f t="shared" si="0"/>
        <v>1.0378868648301903E-2</v>
      </c>
    </row>
    <row r="47" spans="1:12" x14ac:dyDescent="0.25">
      <c r="A47" s="9">
        <v>42677</v>
      </c>
      <c r="B47" s="8">
        <v>2.5167078672172494E-3</v>
      </c>
      <c r="C47" s="2">
        <v>1</v>
      </c>
      <c r="D47" s="8">
        <v>-4.1726704645037582E-3</v>
      </c>
      <c r="E47" s="8">
        <v>-1.5567086730911894E-2</v>
      </c>
      <c r="F47" s="1">
        <f t="array" ref="F47">MMULT(C47:E47,L$21:L$23)</f>
        <v>-8.1888590458193238E-3</v>
      </c>
      <c r="G47" s="1">
        <f t="array" ref="G47">MMULT(C47:E47,L$29:L$31)</f>
        <v>-8.1788642730313416E-3</v>
      </c>
      <c r="H47" s="1">
        <f t="shared" si="0"/>
        <v>1.0705566913036573E-2</v>
      </c>
      <c r="I47" s="1">
        <f t="shared" si="0"/>
        <v>1.0695572140248591E-2</v>
      </c>
    </row>
    <row r="48" spans="1:12" x14ac:dyDescent="0.25">
      <c r="A48" s="9">
        <v>42678</v>
      </c>
      <c r="B48" s="8">
        <v>-1.0758240147530351E-3</v>
      </c>
      <c r="C48" s="2">
        <v>1</v>
      </c>
      <c r="D48" s="8">
        <v>-1.6662686101304169E-3</v>
      </c>
      <c r="E48" s="8">
        <v>-1.5813253012048167E-2</v>
      </c>
      <c r="F48" s="1">
        <f t="array" ref="F48">MMULT(C48:E48,L$21:L$23)</f>
        <v>-6.1722001505787084E-3</v>
      </c>
      <c r="G48" s="1">
        <f t="array" ref="G48">MMULT(C48:E48,L$29:L$31)</f>
        <v>-6.1709906850315596E-3</v>
      </c>
      <c r="H48" s="1">
        <f t="shared" si="0"/>
        <v>5.0963761358256733E-3</v>
      </c>
      <c r="I48" s="1">
        <f t="shared" si="0"/>
        <v>5.0951666702785245E-3</v>
      </c>
    </row>
    <row r="49" spans="1:115" x14ac:dyDescent="0.25">
      <c r="A49" s="9">
        <v>42681</v>
      </c>
      <c r="B49" s="8">
        <v>2.2496060177011223E-2</v>
      </c>
      <c r="C49" s="2">
        <v>1</v>
      </c>
      <c r="D49" s="8">
        <v>2.2177444239920296E-2</v>
      </c>
      <c r="E49" s="8">
        <v>1.5302218821729108E-2</v>
      </c>
      <c r="F49" s="1">
        <f t="array" ref="F49">MMULT(C49:E49,L$21:L$23)</f>
        <v>2.1598608976464165E-2</v>
      </c>
      <c r="G49" s="1">
        <f t="array" ref="G49">MMULT(C49:E49,L$29:L$31)</f>
        <v>2.1530758658225603E-2</v>
      </c>
      <c r="H49" s="1">
        <f t="shared" si="0"/>
        <v>8.9745120054705863E-4</v>
      </c>
      <c r="I49" s="1">
        <f t="shared" si="0"/>
        <v>9.6530151878562037E-4</v>
      </c>
    </row>
    <row r="50" spans="1:115" x14ac:dyDescent="0.25">
      <c r="A50" s="9">
        <v>42682</v>
      </c>
      <c r="B50" s="8">
        <v>7.201947265595976E-3</v>
      </c>
      <c r="C50" s="2">
        <v>1</v>
      </c>
      <c r="D50" s="8">
        <v>4.6192025560276573E-3</v>
      </c>
      <c r="E50" s="8">
        <v>-1.2810851544837965E-2</v>
      </c>
      <c r="F50" s="1">
        <f t="array" ref="F50">MMULT(C50:E50,L$21:L$23)</f>
        <v>-1.8596553661797592E-4</v>
      </c>
      <c r="G50" s="1">
        <f t="array" ref="G50">MMULT(C50:E50,L$29:L$31)</f>
        <v>-2.0521709913575966E-4</v>
      </c>
      <c r="H50" s="1">
        <f t="shared" si="0"/>
        <v>7.3879128022139515E-3</v>
      </c>
      <c r="I50" s="1">
        <f t="shared" si="0"/>
        <v>7.4071643647317352E-3</v>
      </c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4"/>
      <c r="DJ50" s="4"/>
      <c r="DK50" s="4"/>
    </row>
    <row r="51" spans="1:115" x14ac:dyDescent="0.25">
      <c r="A51" s="9">
        <v>42683</v>
      </c>
      <c r="B51" s="8">
        <v>1.1018494439490212E-2</v>
      </c>
      <c r="C51" s="2">
        <v>1</v>
      </c>
      <c r="D51" s="8">
        <v>1.1053983767045139E-2</v>
      </c>
      <c r="E51" s="8">
        <v>2.2137404580152786E-2</v>
      </c>
      <c r="F51" s="1">
        <f t="array" ref="F51">MMULT(C51:E51,L$21:L$23)</f>
        <v>1.4122374795332803E-2</v>
      </c>
      <c r="G51" s="1">
        <f t="array" ref="G51">MMULT(C51:E51,L$29:L$31)</f>
        <v>1.4096005395836317E-2</v>
      </c>
      <c r="H51" s="1">
        <f t="shared" si="0"/>
        <v>-3.1038803558425913E-3</v>
      </c>
      <c r="I51" s="1">
        <f t="shared" si="0"/>
        <v>-3.0775109563461051E-3</v>
      </c>
      <c r="K51" s="4"/>
    </row>
    <row r="52" spans="1:115" x14ac:dyDescent="0.25">
      <c r="A52" s="9">
        <v>42684</v>
      </c>
      <c r="B52" s="8">
        <v>9.2755842395408905E-3</v>
      </c>
      <c r="C52" s="2">
        <v>1</v>
      </c>
      <c r="D52" s="8">
        <v>1.9752804966886028E-3</v>
      </c>
      <c r="E52" s="8">
        <v>-2.3151605675877596E-2</v>
      </c>
      <c r="F52" s="1">
        <f t="array" ref="F52">MMULT(C52:E52,L$21:L$23)</f>
        <v>-5.0336420767013966E-3</v>
      </c>
      <c r="G52" s="1">
        <f t="array" ref="G52">MMULT(C52:E52,L$29:L$31)</f>
        <v>-5.0482254557212523E-3</v>
      </c>
      <c r="H52" s="1">
        <f t="shared" si="0"/>
        <v>1.4309226316242287E-2</v>
      </c>
      <c r="I52" s="1">
        <f t="shared" si="0"/>
        <v>1.4323809695262143E-2</v>
      </c>
      <c r="K52" s="4"/>
    </row>
    <row r="53" spans="1:115" x14ac:dyDescent="0.25">
      <c r="A53" s="9">
        <v>42685</v>
      </c>
      <c r="B53" s="8">
        <v>-1.5853083645887001E-2</v>
      </c>
      <c r="C53" s="2">
        <v>1</v>
      </c>
      <c r="D53" s="8">
        <v>-1.7878860860461865E-3</v>
      </c>
      <c r="E53" s="8">
        <v>-2.3700305810397615E-2</v>
      </c>
      <c r="F53" s="1">
        <f t="array" ref="F53">MMULT(C53:E53,L$21:L$23)</f>
        <v>-8.2971594289163939E-3</v>
      </c>
      <c r="G53" s="1">
        <f t="array" ref="G53">MMULT(C53:E53,L$29:L$31)</f>
        <v>-8.2989507733037572E-3</v>
      </c>
      <c r="H53" s="1">
        <f t="shared" si="0"/>
        <v>-7.5559242169706067E-3</v>
      </c>
      <c r="I53" s="1">
        <f t="shared" si="0"/>
        <v>-7.5541328725832434E-3</v>
      </c>
      <c r="K53" s="4"/>
    </row>
    <row r="54" spans="1:115" x14ac:dyDescent="0.25">
      <c r="A54" s="9">
        <v>42688</v>
      </c>
      <c r="B54" s="8">
        <v>-4.5523334150670003E-3</v>
      </c>
      <c r="C54" s="2">
        <v>1</v>
      </c>
      <c r="D54" s="8">
        <v>2.7531311587170038E-4</v>
      </c>
      <c r="E54" s="8">
        <v>3.9154267815193489E-3</v>
      </c>
      <c r="F54" s="1">
        <f t="array" ref="F54">MMULT(C54:E54,L$21:L$23)</f>
        <v>5.0187524981837892E-4</v>
      </c>
      <c r="G54" s="1">
        <f t="array" ref="G54">MMULT(C54:E54,L$29:L$31)</f>
        <v>5.0492150055259587E-4</v>
      </c>
      <c r="H54" s="1">
        <f t="shared" si="0"/>
        <v>-5.0542086648853795E-3</v>
      </c>
      <c r="I54" s="1">
        <f t="shared" si="0"/>
        <v>-5.0572549156195964E-3</v>
      </c>
    </row>
    <row r="55" spans="1:115" x14ac:dyDescent="0.25">
      <c r="A55" s="9">
        <v>42689</v>
      </c>
      <c r="B55" s="8">
        <v>1.8058080548518207E-2</v>
      </c>
      <c r="C55" s="2">
        <v>1</v>
      </c>
      <c r="D55" s="8">
        <v>7.9436323672670284E-3</v>
      </c>
      <c r="E55" s="8">
        <v>4.9921996879875197E-2</v>
      </c>
      <c r="F55" s="1">
        <f t="array" ref="F55">MMULT(C55:E55,L$21:L$23)</f>
        <v>1.867169038385566E-2</v>
      </c>
      <c r="G55" s="1">
        <f t="array" ref="G55">MMULT(C55:E55,L$29:L$31)</f>
        <v>1.8668145442228223E-2</v>
      </c>
      <c r="H55" s="1">
        <f t="shared" si="0"/>
        <v>-6.1360983533745306E-4</v>
      </c>
      <c r="I55" s="1">
        <f t="shared" si="0"/>
        <v>-6.1006489371001615E-4</v>
      </c>
    </row>
    <row r="56" spans="1:115" x14ac:dyDescent="0.25">
      <c r="A56" s="9">
        <v>42690</v>
      </c>
      <c r="B56" s="8">
        <v>-1.2324223088224784E-2</v>
      </c>
      <c r="C56" s="2">
        <v>1</v>
      </c>
      <c r="D56" s="8">
        <v>-1.2755215854766133E-3</v>
      </c>
      <c r="E56" s="8">
        <v>-1.1887072808320909E-2</v>
      </c>
      <c r="F56" s="1">
        <f t="array" ref="F56">MMULT(C56:E56,L$21:L$23)</f>
        <v>-4.8403866315729193E-3</v>
      </c>
      <c r="G56" s="1">
        <f t="array" ref="G56">MMULT(C56:E56,L$29:L$31)</f>
        <v>-4.8388267098552797E-3</v>
      </c>
      <c r="H56" s="1">
        <f t="shared" si="0"/>
        <v>-7.4838364566518645E-3</v>
      </c>
      <c r="I56" s="1">
        <f t="shared" si="0"/>
        <v>-7.4853963783695042E-3</v>
      </c>
    </row>
    <row r="57" spans="1:115" x14ac:dyDescent="0.25">
      <c r="A57" s="9">
        <v>42691</v>
      </c>
      <c r="B57" s="8">
        <v>-6.0641196944556386E-3</v>
      </c>
      <c r="C57" s="2">
        <v>1</v>
      </c>
      <c r="D57" s="8">
        <v>4.5156166532076547E-3</v>
      </c>
      <c r="E57" s="8">
        <v>-9.0225563909774875E-3</v>
      </c>
      <c r="F57" s="1">
        <f t="array" ref="F57">MMULT(C57:E57,L$21:L$23)</f>
        <v>7.0026141349185684E-4</v>
      </c>
      <c r="G57" s="1">
        <f t="array" ref="G57">MMULT(C57:E57,L$29:L$31)</f>
        <v>6.8301212877676593E-4</v>
      </c>
      <c r="H57" s="1">
        <f t="shared" si="0"/>
        <v>-6.7643811079474954E-3</v>
      </c>
      <c r="I57" s="1">
        <f t="shared" si="0"/>
        <v>-6.7471318232324041E-3</v>
      </c>
    </row>
    <row r="58" spans="1:115" x14ac:dyDescent="0.25">
      <c r="A58" s="9">
        <v>42692</v>
      </c>
      <c r="B58" s="8">
        <v>5.8657913787985017E-4</v>
      </c>
      <c r="C58" s="2">
        <v>1</v>
      </c>
      <c r="D58" s="8">
        <v>-1.9979852615015226E-3</v>
      </c>
      <c r="E58" s="8">
        <v>1.7450682852807375E-2</v>
      </c>
      <c r="F58" s="1">
        <f t="array" ref="F58">MMULT(C58:E58,L$21:L$23)</f>
        <v>2.0890026089712566E-3</v>
      </c>
      <c r="G58" s="1">
        <f t="array" ref="G58">MMULT(C58:E58,L$29:L$31)</f>
        <v>2.1057927064765821E-3</v>
      </c>
      <c r="H58" s="1">
        <f t="shared" si="0"/>
        <v>-1.5024234710914065E-3</v>
      </c>
      <c r="I58" s="1">
        <f t="shared" si="0"/>
        <v>-1.5192135685967319E-3</v>
      </c>
    </row>
    <row r="59" spans="1:115" x14ac:dyDescent="0.25">
      <c r="A59" s="9">
        <v>42695</v>
      </c>
      <c r="B59" s="8">
        <v>1.4188299752606826E-2</v>
      </c>
      <c r="C59" s="2">
        <v>1</v>
      </c>
      <c r="D59" s="8">
        <v>7.2796859370634071E-3</v>
      </c>
      <c r="E59" s="8">
        <v>4.6979865771811902E-2</v>
      </c>
      <c r="F59" s="1">
        <f t="array" ref="F59">MMULT(C59:E59,L$21:L$23)</f>
        <v>1.7365708579490151E-2</v>
      </c>
      <c r="G59" s="1">
        <f t="array" ref="G59">MMULT(C59:E59,L$29:L$31)</f>
        <v>1.736318608849844E-2</v>
      </c>
      <c r="H59" s="1">
        <f t="shared" si="0"/>
        <v>-3.1774088268833253E-3</v>
      </c>
      <c r="I59" s="1">
        <f t="shared" si="0"/>
        <v>-3.1748863358916149E-3</v>
      </c>
    </row>
    <row r="60" spans="1:115" x14ac:dyDescent="0.25">
      <c r="A60" s="9">
        <v>42696</v>
      </c>
      <c r="B60" s="8">
        <v>2.1970682566281319E-3</v>
      </c>
      <c r="C60" s="2">
        <v>1</v>
      </c>
      <c r="D60" s="8">
        <v>1.6710463003388742E-3</v>
      </c>
      <c r="E60" s="8">
        <v>-4.2735042735041473E-3</v>
      </c>
      <c r="F60" s="1">
        <f t="array" ref="F60">MMULT(C60:E60,L$21:L$23)</f>
        <v>-4.4144490896258102E-4</v>
      </c>
      <c r="G60" s="1">
        <f t="array" ref="G60">MMULT(C60:E60,L$29:L$31)</f>
        <v>-4.4678432241177944E-4</v>
      </c>
      <c r="H60" s="1">
        <f t="shared" si="0"/>
        <v>2.6385131655907129E-3</v>
      </c>
      <c r="I60" s="1">
        <f t="shared" si="0"/>
        <v>2.6438525790399114E-3</v>
      </c>
    </row>
    <row r="61" spans="1:115" x14ac:dyDescent="0.25">
      <c r="A61" s="9">
        <v>42697</v>
      </c>
      <c r="B61" s="8">
        <v>2.768767178035425E-3</v>
      </c>
      <c r="C61" s="2">
        <v>1</v>
      </c>
      <c r="D61" s="8">
        <v>1.0824559219286822E-3</v>
      </c>
      <c r="E61" s="8">
        <v>1.4306151645206988E-3</v>
      </c>
      <c r="F61" s="1">
        <f t="array" ref="F61">MMULT(C61:E61,L$21:L$23)</f>
        <v>5.3397601763227024E-4</v>
      </c>
      <c r="G61" s="1">
        <f t="array" ref="G61">MMULT(C61:E61,L$29:L$31)</f>
        <v>5.3314943574848733E-4</v>
      </c>
      <c r="H61" s="1">
        <f t="shared" si="0"/>
        <v>2.234791160403155E-3</v>
      </c>
      <c r="I61" s="1">
        <f t="shared" si="0"/>
        <v>2.2356177422869377E-3</v>
      </c>
    </row>
    <row r="62" spans="1:115" x14ac:dyDescent="0.25">
      <c r="A62" s="9">
        <v>42699</v>
      </c>
      <c r="B62" s="8">
        <v>2.3006821630888741E-3</v>
      </c>
      <c r="C62" s="2">
        <v>1</v>
      </c>
      <c r="D62" s="8">
        <v>3.6485892210225135E-3</v>
      </c>
      <c r="E62" s="8">
        <v>-2.9285714285714248E-2</v>
      </c>
      <c r="F62" s="1">
        <f t="array" ref="F62">MMULT(C62:E62,L$21:L$23)</f>
        <v>-5.2193024768564609E-3</v>
      </c>
      <c r="G62" s="1">
        <f t="array" ref="G62">MMULT(C62:E62,L$29:L$31)</f>
        <v>-5.242341119942465E-3</v>
      </c>
      <c r="H62" s="1">
        <f t="shared" si="0"/>
        <v>7.519984639945335E-3</v>
      </c>
      <c r="I62" s="1">
        <f t="shared" si="0"/>
        <v>7.5430232830313391E-3</v>
      </c>
    </row>
    <row r="63" spans="1:115" x14ac:dyDescent="0.25">
      <c r="A63" s="9">
        <v>42702</v>
      </c>
      <c r="B63" s="8">
        <v>-7.4607193449324205E-3</v>
      </c>
      <c r="C63" s="2">
        <v>1</v>
      </c>
      <c r="D63" s="8">
        <v>-4.3983003482495064E-3</v>
      </c>
      <c r="E63" s="8">
        <v>8.8300220750552327E-3</v>
      </c>
      <c r="F63" s="1">
        <f t="array" ref="F63">MMULT(C63:E63,L$21:L$23)</f>
        <v>-2.1151024816763232E-3</v>
      </c>
      <c r="G63" s="1">
        <f t="array" ref="G63">MMULT(C63:E63,L$29:L$31)</f>
        <v>-2.0937414103757803E-3</v>
      </c>
      <c r="H63" s="1">
        <f t="shared" si="0"/>
        <v>-5.3456168632560978E-3</v>
      </c>
      <c r="I63" s="1">
        <f t="shared" si="0"/>
        <v>-5.3669779345566406E-3</v>
      </c>
    </row>
    <row r="64" spans="1:115" x14ac:dyDescent="0.25">
      <c r="A64" s="9">
        <v>42703</v>
      </c>
      <c r="B64" s="8">
        <v>-6.5917794735699253E-3</v>
      </c>
      <c r="C64" s="2">
        <v>1</v>
      </c>
      <c r="D64" s="8">
        <v>1.6227215166566555E-3</v>
      </c>
      <c r="E64" s="8">
        <v>-3.4281546316557332E-2</v>
      </c>
      <c r="F64" s="1">
        <f t="array" ref="F64">MMULT(C64:E64,L$21:L$23)</f>
        <v>-8.1824549015327552E-3</v>
      </c>
      <c r="G64" s="1">
        <f t="array" ref="G64">MMULT(C64:E64,L$29:L$31)</f>
        <v>-8.2006464223642259E-3</v>
      </c>
      <c r="H64" s="1">
        <f t="shared" si="0"/>
        <v>1.5906754279628298E-3</v>
      </c>
      <c r="I64" s="1">
        <f t="shared" si="0"/>
        <v>1.6088669487943005E-3</v>
      </c>
    </row>
    <row r="65" spans="1:9" x14ac:dyDescent="0.25">
      <c r="A65" s="9">
        <v>42704</v>
      </c>
      <c r="B65" s="8">
        <v>1.6297915739066804E-2</v>
      </c>
      <c r="C65" s="2">
        <v>1</v>
      </c>
      <c r="D65" s="8">
        <v>-2.9700924007258767E-3</v>
      </c>
      <c r="E65" s="8">
        <v>9.0634441087613205E-2</v>
      </c>
      <c r="F65" s="1">
        <f t="array" ref="F65">MMULT(C65:E65,L$21:L$23)</f>
        <v>2.0063356283216628E-2</v>
      </c>
      <c r="G65" s="1">
        <f t="array" ref="G65">MMULT(C65:E65,L$29:L$31)</f>
        <v>2.0115264193600501E-2</v>
      </c>
      <c r="H65" s="1">
        <f t="shared" si="0"/>
        <v>-3.7654405441498243E-3</v>
      </c>
      <c r="I65" s="1">
        <f t="shared" si="0"/>
        <v>-3.8173484545336971E-3</v>
      </c>
    </row>
    <row r="66" spans="1:9" x14ac:dyDescent="0.25">
      <c r="A66" s="9">
        <v>42705</v>
      </c>
      <c r="B66" s="8">
        <v>-6.8733097065298843E-4</v>
      </c>
      <c r="C66" s="2">
        <v>1</v>
      </c>
      <c r="D66" s="8">
        <v>-3.6113274192065559E-3</v>
      </c>
      <c r="E66" s="8">
        <v>3.9473684210526327E-2</v>
      </c>
      <c r="F66" s="1">
        <f t="array" ref="F66">MMULT(C66:E66,L$21:L$23)</f>
        <v>6.4019616282453406E-3</v>
      </c>
      <c r="G66" s="1">
        <f t="array" ref="G66">MMULT(C66:E66,L$29:L$31)</f>
        <v>6.4338929850054193E-3</v>
      </c>
      <c r="H66" s="1">
        <f t="shared" si="0"/>
        <v>-7.089292598898329E-3</v>
      </c>
      <c r="I66" s="1">
        <f t="shared" si="0"/>
        <v>-7.1212239556584078E-3</v>
      </c>
    </row>
    <row r="67" spans="1:9" x14ac:dyDescent="0.25">
      <c r="A67" s="9">
        <v>42706</v>
      </c>
      <c r="B67" s="8">
        <v>-2.2923461468236095E-3</v>
      </c>
      <c r="C67" s="2">
        <v>1</v>
      </c>
      <c r="D67" s="8">
        <v>8.1539908324845811E-4</v>
      </c>
      <c r="E67" s="8">
        <v>1.1325782811459018E-2</v>
      </c>
      <c r="F67" s="1">
        <f t="array" ref="F67">MMULT(C67:E67,L$21:L$23)</f>
        <v>2.8517491638565891E-3</v>
      </c>
      <c r="G67" s="1">
        <f t="array" ref="G67">MMULT(C67:E67,L$29:L$31)</f>
        <v>2.8561404407368186E-3</v>
      </c>
      <c r="H67" s="1">
        <f t="shared" si="0"/>
        <v>-5.1440953106801982E-3</v>
      </c>
      <c r="I67" s="1">
        <f t="shared" si="0"/>
        <v>-5.1484865875604281E-3</v>
      </c>
    </row>
    <row r="68" spans="1:9" x14ac:dyDescent="0.25">
      <c r="A68" s="9">
        <v>42709</v>
      </c>
      <c r="B68" s="8">
        <v>5.055163897669912E-3</v>
      </c>
      <c r="C68" s="2">
        <v>1</v>
      </c>
      <c r="D68" s="8">
        <v>5.7940298910632571E-3</v>
      </c>
      <c r="E68" s="8">
        <v>-6.5876152832677892E-4</v>
      </c>
      <c r="F68" s="1">
        <f t="array" ref="F68">MMULT(C68:E68,L$21:L$23)</f>
        <v>3.9074844304403788E-3</v>
      </c>
      <c r="G68" s="1">
        <f t="array" ref="G68">MMULT(C68:E68,L$29:L$31)</f>
        <v>3.8894373513583954E-3</v>
      </c>
      <c r="H68" s="1">
        <f t="shared" ref="H68:I131" si="5">$B68-F68</f>
        <v>1.1476794672295332E-3</v>
      </c>
      <c r="I68" s="1">
        <f t="shared" si="5"/>
        <v>1.1657265463115166E-3</v>
      </c>
    </row>
    <row r="69" spans="1:9" x14ac:dyDescent="0.25">
      <c r="A69" s="9">
        <v>42710</v>
      </c>
      <c r="B69" s="8">
        <v>9.1422346928360376E-4</v>
      </c>
      <c r="C69" s="2">
        <v>1</v>
      </c>
      <c r="D69" s="8">
        <v>3.6007543750837812E-3</v>
      </c>
      <c r="E69" s="8">
        <v>-1.0547132498352041E-2</v>
      </c>
      <c r="F69" s="1">
        <f t="array" ref="F69">MMULT(C69:E69,L$21:L$23)</f>
        <v>-4.5014776517719474E-4</v>
      </c>
      <c r="G69" s="1">
        <f t="array" ref="G69">MMULT(C69:E69,L$29:L$31)</f>
        <v>-4.6489076709066825E-4</v>
      </c>
      <c r="H69" s="1">
        <f t="shared" si="5"/>
        <v>1.3643712344607985E-3</v>
      </c>
      <c r="I69" s="1">
        <f t="shared" si="5"/>
        <v>1.379114236374272E-3</v>
      </c>
    </row>
    <row r="70" spans="1:9" x14ac:dyDescent="0.25">
      <c r="A70" s="9">
        <v>42711</v>
      </c>
      <c r="B70" s="8">
        <v>5.8245487598338475E-3</v>
      </c>
      <c r="C70" s="2">
        <v>1</v>
      </c>
      <c r="D70" s="8">
        <v>1.2915276646215723E-2</v>
      </c>
      <c r="E70" s="8">
        <v>-1.2658227848101222E-2</v>
      </c>
      <c r="F70" s="1">
        <f t="array" ref="F70">MMULT(C70:E70,L$21:L$23)</f>
        <v>6.7373499741319887E-3</v>
      </c>
      <c r="G70" s="1">
        <f t="array" ref="G70">MMULT(C70:E70,L$29:L$31)</f>
        <v>6.6894391820789068E-3</v>
      </c>
      <c r="H70" s="1">
        <f t="shared" si="5"/>
        <v>-9.1280121429814128E-4</v>
      </c>
      <c r="I70" s="1">
        <f t="shared" si="5"/>
        <v>-8.6489042224505933E-4</v>
      </c>
    </row>
    <row r="71" spans="1:9" x14ac:dyDescent="0.25">
      <c r="A71" s="9">
        <v>42712</v>
      </c>
      <c r="B71" s="8">
        <v>2.8388574140865153E-3</v>
      </c>
      <c r="C71" s="2">
        <v>1</v>
      </c>
      <c r="D71" s="8">
        <v>2.3906132844595529E-3</v>
      </c>
      <c r="E71" s="8">
        <v>1.6869095816464341E-2</v>
      </c>
      <c r="F71" s="1">
        <f t="array" ref="F71">MMULT(C71:E71,L$21:L$23)</f>
        <v>5.5814447983440147E-3</v>
      </c>
      <c r="G71" s="1">
        <f t="array" ref="G71">MMULT(C71:E71,L$29:L$31)</f>
        <v>5.5827868892667533E-3</v>
      </c>
      <c r="H71" s="1">
        <f t="shared" si="5"/>
        <v>-2.7425873842574994E-3</v>
      </c>
      <c r="I71" s="1">
        <f t="shared" si="5"/>
        <v>-2.743929475180238E-3</v>
      </c>
    </row>
    <row r="72" spans="1:9" x14ac:dyDescent="0.25">
      <c r="A72" s="9">
        <v>42713</v>
      </c>
      <c r="B72" s="8">
        <v>7.6992699481184257E-3</v>
      </c>
      <c r="C72" s="2">
        <v>1</v>
      </c>
      <c r="D72" s="8">
        <v>6.3603201601407644E-3</v>
      </c>
      <c r="E72" s="8">
        <v>9.28998009289983E-3</v>
      </c>
      <c r="F72" s="1">
        <f t="array" ref="F72">MMULT(C72:E72,L$21:L$23)</f>
        <v>6.930524197353633E-3</v>
      </c>
      <c r="G72" s="1">
        <f t="array" ref="G72">MMULT(C72:E72,L$29:L$31)</f>
        <v>6.9148327273013382E-3</v>
      </c>
      <c r="H72" s="1">
        <f t="shared" si="5"/>
        <v>7.6874575076479271E-4</v>
      </c>
      <c r="I72" s="1">
        <f t="shared" si="5"/>
        <v>7.8443722081708751E-4</v>
      </c>
    </row>
    <row r="73" spans="1:9" x14ac:dyDescent="0.25">
      <c r="A73" s="9">
        <v>42716</v>
      </c>
      <c r="B73" s="8">
        <v>2.2247346134406154E-2</v>
      </c>
      <c r="C73" s="2">
        <v>1</v>
      </c>
      <c r="D73" s="8">
        <v>-1.2288223071267312E-3</v>
      </c>
      <c r="E73" s="8">
        <v>1.643655489809337E-2</v>
      </c>
      <c r="F73" s="1">
        <f t="array" ref="F73">MMULT(C73:E73,L$21:L$23)</f>
        <v>2.4670062907437827E-3</v>
      </c>
      <c r="G73" s="1">
        <f t="array" ref="G73">MMULT(C73:E73,L$29:L$31)</f>
        <v>2.4806931400966105E-3</v>
      </c>
      <c r="H73" s="1">
        <f t="shared" si="5"/>
        <v>1.978033984366237E-2</v>
      </c>
      <c r="I73" s="1">
        <f t="shared" si="5"/>
        <v>1.9766652994309544E-2</v>
      </c>
    </row>
    <row r="74" spans="1:9" x14ac:dyDescent="0.25">
      <c r="A74" s="9">
        <v>42717</v>
      </c>
      <c r="B74" s="8">
        <v>1.7586036618787215E-2</v>
      </c>
      <c r="C74" s="2">
        <v>1</v>
      </c>
      <c r="D74" s="8">
        <v>6.5034075155161464E-3</v>
      </c>
      <c r="E74" s="8">
        <v>5.8214747736093919E-3</v>
      </c>
      <c r="F74" s="1">
        <f t="array" ref="F74">MMULT(C74:E74,L$21:L$23)</f>
        <v>6.1591429537845689E-3</v>
      </c>
      <c r="G74" s="1">
        <f t="array" ref="G74">MMULT(C74:E74,L$29:L$31)</f>
        <v>6.1414511763220351E-3</v>
      </c>
      <c r="H74" s="1">
        <f t="shared" si="5"/>
        <v>1.1426893665002647E-2</v>
      </c>
      <c r="I74" s="1">
        <f t="shared" si="5"/>
        <v>1.1444585442465179E-2</v>
      </c>
    </row>
    <row r="75" spans="1:9" x14ac:dyDescent="0.25">
      <c r="A75" s="9">
        <v>42718</v>
      </c>
      <c r="B75" s="8">
        <v>-2.1603011169120001E-2</v>
      </c>
      <c r="C75" s="2">
        <v>1</v>
      </c>
      <c r="D75" s="8">
        <v>-7.5528386521032109E-3</v>
      </c>
      <c r="E75" s="8">
        <v>-3.2154340836012874E-2</v>
      </c>
      <c r="F75" s="1">
        <f t="array" ref="F75">MMULT(C75:E75,L$21:L$23)</f>
        <v>-1.5250506474210265E-2</v>
      </c>
      <c r="G75" s="1">
        <f t="array" ref="G75">MMULT(C75:E75,L$29:L$31)</f>
        <v>-1.5236004376437847E-2</v>
      </c>
      <c r="H75" s="1">
        <f t="shared" si="5"/>
        <v>-6.3525046949097358E-3</v>
      </c>
      <c r="I75" s="1">
        <f t="shared" si="5"/>
        <v>-6.367006792682154E-3</v>
      </c>
    </row>
    <row r="76" spans="1:9" x14ac:dyDescent="0.25">
      <c r="A76" s="9">
        <v>42719</v>
      </c>
      <c r="B76" s="8">
        <v>3.4225347169554166E-3</v>
      </c>
      <c r="C76" s="2">
        <v>1</v>
      </c>
      <c r="D76" s="8">
        <v>3.3432757610172281E-3</v>
      </c>
      <c r="E76" s="8">
        <v>7.3089700996677998E-3</v>
      </c>
      <c r="F76" s="1">
        <f t="array" ref="F76">MMULT(C76:E76,L$21:L$23)</f>
        <v>3.9185738451447752E-3</v>
      </c>
      <c r="G76" s="1">
        <f t="array" ref="G76">MMULT(C76:E76,L$29:L$31)</f>
        <v>3.9124695066347238E-3</v>
      </c>
      <c r="H76" s="1">
        <f t="shared" si="5"/>
        <v>-4.9603912818935864E-4</v>
      </c>
      <c r="I76" s="1">
        <f t="shared" si="5"/>
        <v>-4.8993478967930722E-4</v>
      </c>
    </row>
    <row r="77" spans="1:9" x14ac:dyDescent="0.25">
      <c r="A77" s="9">
        <v>42720</v>
      </c>
      <c r="B77" s="8">
        <v>3.1905698148364525E-3</v>
      </c>
      <c r="C77" s="2">
        <v>1</v>
      </c>
      <c r="D77" s="8">
        <v>-1.5345449445267612E-3</v>
      </c>
      <c r="E77" s="8">
        <v>1.9788918205804862E-2</v>
      </c>
      <c r="F77" s="1">
        <f t="array" ref="F77">MMULT(C77:E77,L$21:L$23)</f>
        <v>3.0736261746263506E-3</v>
      </c>
      <c r="G77" s="1">
        <f t="array" ref="G77">MMULT(C77:E77,L$29:L$31)</f>
        <v>3.0898260718266505E-3</v>
      </c>
      <c r="H77" s="1">
        <f t="shared" si="5"/>
        <v>1.1694364021010194E-4</v>
      </c>
      <c r="I77" s="1">
        <f t="shared" si="5"/>
        <v>1.0074374300980205E-4</v>
      </c>
    </row>
    <row r="78" spans="1:9" x14ac:dyDescent="0.25">
      <c r="A78" s="9">
        <v>42723</v>
      </c>
      <c r="B78" s="8">
        <v>-8.3352200512174512E-3</v>
      </c>
      <c r="C78" s="2">
        <v>1</v>
      </c>
      <c r="D78" s="8">
        <v>1.8441974312437548E-3</v>
      </c>
      <c r="E78" s="8">
        <v>-1.0349288486416586E-2</v>
      </c>
      <c r="F78" s="1">
        <f t="array" ref="F78">MMULT(C78:E78,L$21:L$23)</f>
        <v>-1.8569802733177309E-3</v>
      </c>
      <c r="G78" s="1">
        <f t="array" ref="G78">MMULT(C78:E78,L$29:L$31)</f>
        <v>-1.8655552976322449E-3</v>
      </c>
      <c r="H78" s="1">
        <f t="shared" si="5"/>
        <v>-6.4782397778997206E-3</v>
      </c>
      <c r="I78" s="1">
        <f t="shared" si="5"/>
        <v>-6.4696647535852064E-3</v>
      </c>
    </row>
    <row r="79" spans="1:9" x14ac:dyDescent="0.25">
      <c r="A79" s="9">
        <v>42724</v>
      </c>
      <c r="B79" s="8">
        <v>1.1060473838631069E-4</v>
      </c>
      <c r="C79" s="2">
        <v>1</v>
      </c>
      <c r="D79" s="8">
        <v>3.9447911992118723E-3</v>
      </c>
      <c r="E79" s="8">
        <v>1.1764705882352899E-2</v>
      </c>
      <c r="F79" s="1">
        <f t="array" ref="F79">MMULT(C79:E79,L$21:L$23)</f>
        <v>5.5611835556064549E-3</v>
      </c>
      <c r="G79" s="1">
        <f t="array" ref="G79">MMULT(C79:E79,L$29:L$31)</f>
        <v>5.5549296357745026E-3</v>
      </c>
      <c r="H79" s="1">
        <f t="shared" si="5"/>
        <v>-5.4505788172201442E-3</v>
      </c>
      <c r="I79" s="1">
        <f t="shared" si="5"/>
        <v>-5.4443248973881919E-3</v>
      </c>
    </row>
    <row r="80" spans="1:9" x14ac:dyDescent="0.25">
      <c r="A80" s="9">
        <v>42725</v>
      </c>
      <c r="B80" s="8">
        <v>-1.6585333588799989E-3</v>
      </c>
      <c r="C80" s="2">
        <v>1</v>
      </c>
      <c r="D80" s="8">
        <v>-2.4850680305721351E-3</v>
      </c>
      <c r="E80" s="8">
        <v>-1.3565891472868241E-2</v>
      </c>
      <c r="F80" s="1">
        <f t="array" ref="F80">MMULT(C80:E80,L$21:L$23)</f>
        <v>-6.2749100544892663E-3</v>
      </c>
      <c r="G80" s="1">
        <f t="array" ref="G80">MMULT(C80:E80,L$29:L$31)</f>
        <v>-6.2698904161221976E-3</v>
      </c>
      <c r="H80" s="1">
        <f t="shared" si="5"/>
        <v>4.6163766956092674E-3</v>
      </c>
      <c r="I80" s="1">
        <f t="shared" si="5"/>
        <v>4.6113570572421988E-3</v>
      </c>
    </row>
    <row r="81" spans="1:9" x14ac:dyDescent="0.25">
      <c r="A81" s="9">
        <v>42726</v>
      </c>
      <c r="B81" s="8">
        <v>6.53503129098576E-3</v>
      </c>
      <c r="C81" s="2">
        <v>1</v>
      </c>
      <c r="D81" s="8">
        <v>-1.4527958363259597E-3</v>
      </c>
      <c r="E81" s="8">
        <v>3.9292730844793233E-3</v>
      </c>
      <c r="F81" s="1">
        <f t="array" ref="F81">MMULT(C81:E81,L$21:L$23)</f>
        <v>-9.2856988979206356E-4</v>
      </c>
      <c r="G81" s="1">
        <f t="array" ref="G81">MMULT(C81:E81,L$29:L$31)</f>
        <v>-9.1953399376014464E-4</v>
      </c>
      <c r="H81" s="1">
        <f t="shared" si="5"/>
        <v>7.4636011807778235E-3</v>
      </c>
      <c r="I81" s="1">
        <f t="shared" si="5"/>
        <v>7.4545652847459046E-3</v>
      </c>
    </row>
    <row r="82" spans="1:9" x14ac:dyDescent="0.25">
      <c r="A82" s="9">
        <v>42727</v>
      </c>
      <c r="B82" s="8">
        <v>-1.7607710944981259E-3</v>
      </c>
      <c r="C82" s="2">
        <v>1</v>
      </c>
      <c r="D82" s="8">
        <v>6.6132644128003015E-4</v>
      </c>
      <c r="E82" s="8">
        <v>7.8277886497064575E-3</v>
      </c>
      <c r="F82" s="1">
        <f t="array" ref="F82">MMULT(C82:E82,L$21:L$23)</f>
        <v>1.8262145331840213E-3</v>
      </c>
      <c r="G82" s="1">
        <f t="array" ref="G82">MMULT(C82:E82,L$29:L$31)</f>
        <v>1.8296216353988317E-3</v>
      </c>
      <c r="H82" s="1">
        <f t="shared" si="5"/>
        <v>-3.5869856276821471E-3</v>
      </c>
      <c r="I82" s="1">
        <f t="shared" si="5"/>
        <v>-3.5903927298969575E-3</v>
      </c>
    </row>
    <row r="83" spans="1:9" x14ac:dyDescent="0.25">
      <c r="A83" s="9">
        <v>42731</v>
      </c>
      <c r="B83" s="8">
        <v>4.411034136844183E-4</v>
      </c>
      <c r="C83" s="2">
        <v>1</v>
      </c>
      <c r="D83" s="8">
        <v>2.8193222335024526E-3</v>
      </c>
      <c r="E83" s="8">
        <v>1.4886731391585695E-2</v>
      </c>
      <c r="F83" s="1">
        <f t="array" ref="F83">MMULT(C83:E83,L$21:L$23)</f>
        <v>5.4284602718989786E-3</v>
      </c>
      <c r="G83" s="1">
        <f t="array" ref="G83">MMULT(C83:E83,L$29:L$31)</f>
        <v>5.4274578648687609E-3</v>
      </c>
      <c r="H83" s="1">
        <f t="shared" si="5"/>
        <v>-4.9873568582145603E-3</v>
      </c>
      <c r="I83" s="1">
        <f t="shared" si="5"/>
        <v>-4.9863544511843426E-3</v>
      </c>
    </row>
    <row r="84" spans="1:9" x14ac:dyDescent="0.25">
      <c r="A84" s="9">
        <v>42732</v>
      </c>
      <c r="B84" s="8">
        <v>-4.958817013688277E-3</v>
      </c>
      <c r="C84" s="2">
        <v>1</v>
      </c>
      <c r="D84" s="8">
        <v>-8.2147263376233237E-3</v>
      </c>
      <c r="E84" s="8">
        <v>3.1887755102040227E-3</v>
      </c>
      <c r="F84" s="1">
        <f t="array" ref="F84">MMULT(C84:E84,L$21:L$23)</f>
        <v>-6.7297059162827804E-3</v>
      </c>
      <c r="G84" s="1">
        <f t="array" ref="G84">MMULT(C84:E84,L$29:L$31)</f>
        <v>-6.6975778745060055E-3</v>
      </c>
      <c r="H84" s="1">
        <f t="shared" si="5"/>
        <v>1.7708889025945035E-3</v>
      </c>
      <c r="I84" s="1">
        <f t="shared" si="5"/>
        <v>1.7387608608177285E-3</v>
      </c>
    </row>
    <row r="85" spans="1:9" x14ac:dyDescent="0.25">
      <c r="A85" s="9">
        <v>42733</v>
      </c>
      <c r="B85" s="8">
        <v>5.538579301056501E-4</v>
      </c>
      <c r="C85" s="2">
        <v>1</v>
      </c>
      <c r="D85" s="8">
        <v>-8.8467355302102035E-5</v>
      </c>
      <c r="E85" s="8">
        <v>-2.5429116338208102E-3</v>
      </c>
      <c r="F85" s="1">
        <f t="array" ref="F85">MMULT(C85:E85,L$21:L$23)</f>
        <v>-1.4573844042234452E-3</v>
      </c>
      <c r="G85" s="1">
        <f t="array" ref="G85">MMULT(C85:E85,L$29:L$31)</f>
        <v>-1.4558805966539087E-3</v>
      </c>
      <c r="H85" s="1">
        <f t="shared" si="5"/>
        <v>2.0112423343290955E-3</v>
      </c>
      <c r="I85" s="1">
        <f t="shared" si="5"/>
        <v>2.0097385267595588E-3</v>
      </c>
    </row>
    <row r="86" spans="1:9" x14ac:dyDescent="0.25">
      <c r="A86" s="9">
        <v>42734</v>
      </c>
      <c r="B86" s="8">
        <v>-9.962988132313777E-4</v>
      </c>
      <c r="C86" s="2">
        <v>1</v>
      </c>
      <c r="D86" s="8">
        <v>-3.3665178673351059E-3</v>
      </c>
      <c r="E86" s="8">
        <v>-6.3734862970044048E-4</v>
      </c>
      <c r="F86" s="1">
        <f t="array" ref="F86">MMULT(C86:E86,L$21:L$23)</f>
        <v>-3.688515477364328E-3</v>
      </c>
      <c r="G86" s="1">
        <f t="array" ref="G86">MMULT(C86:E86,L$29:L$31)</f>
        <v>-3.674834548151179E-3</v>
      </c>
      <c r="H86" s="1">
        <f t="shared" si="5"/>
        <v>2.6922166641329503E-3</v>
      </c>
      <c r="I86" s="1">
        <f t="shared" si="5"/>
        <v>2.6785357349198013E-3</v>
      </c>
    </row>
    <row r="87" spans="1:9" x14ac:dyDescent="0.25">
      <c r="A87" s="9">
        <v>42738</v>
      </c>
      <c r="B87" s="8">
        <v>6.9800105837838355E-3</v>
      </c>
      <c r="C87" s="2">
        <v>1</v>
      </c>
      <c r="D87" s="8">
        <v>7.0668128911322015E-3</v>
      </c>
      <c r="E87" s="8">
        <v>-1.8494897959183576E-2</v>
      </c>
      <c r="F87" s="1">
        <f t="array" ref="F87">MMULT(C87:E87,L$21:L$23)</f>
        <v>3.8639432007251014E-4</v>
      </c>
      <c r="G87" s="1">
        <f t="array" ref="G87">MMULT(C87:E87,L$29:L$31)</f>
        <v>3.56201713148218E-4</v>
      </c>
      <c r="H87" s="1">
        <f t="shared" si="5"/>
        <v>6.5936162637113254E-3</v>
      </c>
      <c r="I87" s="1">
        <f t="shared" si="5"/>
        <v>6.6238088706356175E-3</v>
      </c>
    </row>
    <row r="88" spans="1:9" x14ac:dyDescent="0.25">
      <c r="A88" s="9">
        <v>42739</v>
      </c>
      <c r="B88" s="8">
        <v>-1.1002459757645244E-2</v>
      </c>
      <c r="C88" s="2">
        <v>1</v>
      </c>
      <c r="D88" s="8">
        <v>6.0464695378392719E-3</v>
      </c>
      <c r="E88" s="8">
        <v>9.7465886939569479E-3</v>
      </c>
      <c r="F88" s="1">
        <f t="array" ref="F88">MMULT(C88:E88,L$21:L$23)</f>
        <v>6.7872671076706446E-3</v>
      </c>
      <c r="G88" s="1">
        <f t="array" ref="G88">MMULT(C88:E88,L$29:L$31)</f>
        <v>6.7728604628155588E-3</v>
      </c>
      <c r="H88" s="1">
        <f t="shared" si="5"/>
        <v>-1.7789726865315887E-2</v>
      </c>
      <c r="I88" s="1">
        <f t="shared" si="5"/>
        <v>-1.7775320220460803E-2</v>
      </c>
    </row>
    <row r="89" spans="1:9" x14ac:dyDescent="0.25">
      <c r="A89" s="9">
        <v>42740</v>
      </c>
      <c r="B89" s="8">
        <v>-1.4906867305929716E-2</v>
      </c>
      <c r="C89" s="2">
        <v>1</v>
      </c>
      <c r="D89" s="8">
        <v>-9.2121891233420961E-4</v>
      </c>
      <c r="E89" s="8">
        <v>9.6525096525097442E-3</v>
      </c>
      <c r="F89" s="1">
        <f t="array" ref="F89">MMULT(C89:E89,L$21:L$23)</f>
        <v>9.8128072819511744E-4</v>
      </c>
      <c r="G89" s="1">
        <f t="array" ref="G89">MMULT(C89:E89,L$29:L$31)</f>
        <v>9.9095913145928879E-4</v>
      </c>
      <c r="H89" s="1">
        <f t="shared" si="5"/>
        <v>-1.5888148034124833E-2</v>
      </c>
      <c r="I89" s="1">
        <f t="shared" si="5"/>
        <v>-1.5897826437389004E-2</v>
      </c>
    </row>
    <row r="90" spans="1:9" x14ac:dyDescent="0.25">
      <c r="A90" s="9">
        <v>42741</v>
      </c>
      <c r="B90" s="8">
        <v>-5.6490489385707665E-4</v>
      </c>
      <c r="C90" s="2">
        <v>1</v>
      </c>
      <c r="D90" s="8">
        <v>3.9518103300262286E-3</v>
      </c>
      <c r="E90" s="8">
        <v>0</v>
      </c>
      <c r="F90" s="1">
        <f t="array" ref="F90">MMULT(C90:E90,L$21:L$23)</f>
        <v>2.547852835171159E-3</v>
      </c>
      <c r="G90" s="1">
        <f t="array" ref="G90">MMULT(C90:E90,L$29:L$31)</f>
        <v>2.5364703193989369E-3</v>
      </c>
      <c r="H90" s="1">
        <f t="shared" si="5"/>
        <v>-3.1127577290282356E-3</v>
      </c>
      <c r="I90" s="1">
        <f t="shared" si="5"/>
        <v>-3.1013752132560135E-3</v>
      </c>
    </row>
    <row r="91" spans="1:9" x14ac:dyDescent="0.25">
      <c r="A91" s="9">
        <v>42744</v>
      </c>
      <c r="B91" s="8">
        <v>-1.6496919152439005E-2</v>
      </c>
      <c r="C91" s="2">
        <v>1</v>
      </c>
      <c r="D91" s="8">
        <v>-3.2366802450207732E-3</v>
      </c>
      <c r="E91" s="8">
        <v>-3.4416826003824008E-2</v>
      </c>
      <c r="F91" s="1">
        <f t="array" ref="F91">MMULT(C91:E91,L$21:L$23)</f>
        <v>-1.224954154131336E-2</v>
      </c>
      <c r="G91" s="1">
        <f t="array" ref="G91">MMULT(C91:E91,L$29:L$31)</f>
        <v>-1.2250965906159868E-2</v>
      </c>
      <c r="H91" s="1">
        <f t="shared" si="5"/>
        <v>-4.247377611125645E-3</v>
      </c>
      <c r="I91" s="1">
        <f t="shared" si="5"/>
        <v>-4.2459532462791362E-3</v>
      </c>
    </row>
    <row r="92" spans="1:9" x14ac:dyDescent="0.25">
      <c r="A92" s="9">
        <v>42745</v>
      </c>
      <c r="B92" s="8">
        <v>-1.2752993551759073E-2</v>
      </c>
      <c r="C92" s="2">
        <v>1</v>
      </c>
      <c r="D92" s="8">
        <v>-4.3856134547604064E-4</v>
      </c>
      <c r="E92" s="8">
        <v>-2.1782178217821802E-2</v>
      </c>
      <c r="F92" s="1">
        <f t="array" ref="F92">MMULT(C92:E92,L$21:L$23)</f>
        <v>-6.6852334511158526E-3</v>
      </c>
      <c r="G92" s="1">
        <f t="array" ref="G92">MMULT(C92:E92,L$29:L$31)</f>
        <v>-6.6908646716805128E-3</v>
      </c>
      <c r="H92" s="1">
        <f t="shared" si="5"/>
        <v>-6.0677601006432205E-3</v>
      </c>
      <c r="I92" s="1">
        <f t="shared" si="5"/>
        <v>-6.0621288800785603E-3</v>
      </c>
    </row>
    <row r="93" spans="1:9" x14ac:dyDescent="0.25">
      <c r="A93" s="9">
        <v>42746</v>
      </c>
      <c r="B93" s="8">
        <v>1.0241049605366426E-2</v>
      </c>
      <c r="C93" s="2">
        <v>1</v>
      </c>
      <c r="D93" s="8">
        <v>2.6777208597970059E-3</v>
      </c>
      <c r="E93" s="8">
        <v>2.8340080971659853E-2</v>
      </c>
      <c r="F93" s="1">
        <f t="array" ref="F93">MMULT(C93:E93,L$21:L$23)</f>
        <v>8.7634671679515767E-3</v>
      </c>
      <c r="G93" s="1">
        <f t="array" ref="G93">MMULT(C93:E93,L$29:L$31)</f>
        <v>8.7687919956864653E-3</v>
      </c>
      <c r="H93" s="1">
        <f t="shared" si="5"/>
        <v>1.477582437414849E-3</v>
      </c>
      <c r="I93" s="1">
        <f t="shared" si="5"/>
        <v>1.4722576096799604E-3</v>
      </c>
    </row>
    <row r="94" spans="1:9" x14ac:dyDescent="0.25">
      <c r="A94" s="9">
        <v>42747</v>
      </c>
      <c r="B94" s="8">
        <v>-5.4142737989194556E-3</v>
      </c>
      <c r="C94" s="2">
        <v>1</v>
      </c>
      <c r="D94" s="8">
        <v>-1.9263105445013196E-3</v>
      </c>
      <c r="E94" s="8">
        <v>1.5748031496062964E-2</v>
      </c>
      <c r="F94" s="1">
        <f t="array" ref="F94">MMULT(C94:E94,L$21:L$23)</f>
        <v>1.7115305100104204E-3</v>
      </c>
      <c r="G94" s="1">
        <f t="array" ref="G94">MMULT(C94:E94,L$29:L$31)</f>
        <v>1.7273337107758797E-3</v>
      </c>
      <c r="H94" s="1">
        <f t="shared" si="5"/>
        <v>-7.1258043089298759E-3</v>
      </c>
      <c r="I94" s="1">
        <f t="shared" si="5"/>
        <v>-7.1416075096953358E-3</v>
      </c>
    </row>
    <row r="95" spans="1:9" x14ac:dyDescent="0.25">
      <c r="A95" s="9">
        <v>42748</v>
      </c>
      <c r="B95" s="8">
        <v>1.1583136668580352E-4</v>
      </c>
      <c r="C95" s="2">
        <v>1</v>
      </c>
      <c r="D95" s="8">
        <v>1.8423430606953062E-3</v>
      </c>
      <c r="E95" s="8">
        <v>-7.7519379844961378E-3</v>
      </c>
      <c r="F95" s="1">
        <f t="array" ref="F95">MMULT(C95:E95,L$21:L$23)</f>
        <v>-1.1919656701764546E-3</v>
      </c>
      <c r="G95" s="1">
        <f t="array" ref="G95">MMULT(C95:E95,L$29:L$31)</f>
        <v>-1.1994073746701452E-3</v>
      </c>
      <c r="H95" s="1">
        <f t="shared" si="5"/>
        <v>1.3077970368622581E-3</v>
      </c>
      <c r="I95" s="1">
        <f t="shared" si="5"/>
        <v>1.3152387413559487E-3</v>
      </c>
    </row>
    <row r="96" spans="1:9" x14ac:dyDescent="0.25">
      <c r="A96" s="9">
        <v>42752</v>
      </c>
      <c r="B96" s="8">
        <v>1.1696618875574938E-2</v>
      </c>
      <c r="C96" s="2">
        <v>1</v>
      </c>
      <c r="D96" s="8">
        <v>-3.2839110657542081E-3</v>
      </c>
      <c r="E96" s="8">
        <v>-3.2552083333332593E-3</v>
      </c>
      <c r="F96" s="1">
        <f t="array" ref="F96">MMULT(C96:E96,L$21:L$23)</f>
        <v>-4.291784313296112E-3</v>
      </c>
      <c r="G96" s="1">
        <f t="array" ref="G96">MMULT(C96:E96,L$29:L$31)</f>
        <v>-4.2795252102502922E-3</v>
      </c>
      <c r="H96" s="1">
        <f t="shared" si="5"/>
        <v>1.5988403188871049E-2</v>
      </c>
      <c r="I96" s="1">
        <f t="shared" si="5"/>
        <v>1.597614408582523E-2</v>
      </c>
    </row>
    <row r="97" spans="1:9" x14ac:dyDescent="0.25">
      <c r="A97" s="9">
        <v>42753</v>
      </c>
      <c r="B97" s="8">
        <v>-1.2362742250553449E-2</v>
      </c>
      <c r="C97" s="2">
        <v>1</v>
      </c>
      <c r="D97" s="8">
        <v>1.9329029772254813E-3</v>
      </c>
      <c r="E97" s="8">
        <v>-2.2207707380796804E-2</v>
      </c>
      <c r="F97" s="1">
        <f t="array" ref="F97">MMULT(C97:E97,L$21:L$23)</f>
        <v>-4.82657636091776E-3</v>
      </c>
      <c r="G97" s="1">
        <f t="array" ref="G97">MMULT(C97:E97,L$29:L$31)</f>
        <v>-4.8406034820295809E-3</v>
      </c>
      <c r="H97" s="1">
        <f t="shared" si="5"/>
        <v>-7.536165889635689E-3</v>
      </c>
      <c r="I97" s="1">
        <f t="shared" si="5"/>
        <v>-7.5221387685238681E-3</v>
      </c>
    </row>
    <row r="98" spans="1:9" x14ac:dyDescent="0.25">
      <c r="A98" s="9">
        <v>42754</v>
      </c>
      <c r="B98" s="8">
        <v>-1.7964462161469408E-2</v>
      </c>
      <c r="C98" s="2">
        <v>1</v>
      </c>
      <c r="D98" s="8">
        <v>-3.2006598500990968E-3</v>
      </c>
      <c r="E98" s="8">
        <v>1.3360053440214514E-3</v>
      </c>
      <c r="F98" s="1">
        <f t="array" ref="F98">MMULT(C98:E98,L$21:L$23)</f>
        <v>-3.0444669104636238E-3</v>
      </c>
      <c r="G98" s="1">
        <f t="array" ref="G98">MMULT(C98:E98,L$29:L$31)</f>
        <v>-3.0305041015951124E-3</v>
      </c>
      <c r="H98" s="1">
        <f t="shared" si="5"/>
        <v>-1.4919995251005784E-2</v>
      </c>
      <c r="I98" s="1">
        <f t="shared" si="5"/>
        <v>-1.4933958059874295E-2</v>
      </c>
    </row>
    <row r="99" spans="1:9" x14ac:dyDescent="0.25">
      <c r="A99" s="9">
        <v>42755</v>
      </c>
      <c r="B99" s="8">
        <v>1.3690371925180633E-2</v>
      </c>
      <c r="C99" s="2">
        <v>1</v>
      </c>
      <c r="D99" s="8">
        <v>3.2989333227126938E-3</v>
      </c>
      <c r="E99" s="8">
        <v>2.2014676450967219E-2</v>
      </c>
      <c r="F99" s="1">
        <f t="array" ref="F99">MMULT(C99:E99,L$21:L$23)</f>
        <v>7.6556770352124524E-3</v>
      </c>
      <c r="G99" s="1">
        <f t="array" ref="G99">MMULT(C99:E99,L$29:L$31)</f>
        <v>7.6561065225317394E-3</v>
      </c>
      <c r="H99" s="1">
        <f t="shared" si="5"/>
        <v>6.0346948899681809E-3</v>
      </c>
      <c r="I99" s="1">
        <f t="shared" si="5"/>
        <v>6.0342654026488939E-3</v>
      </c>
    </row>
    <row r="100" spans="1:9" x14ac:dyDescent="0.25">
      <c r="A100" s="9">
        <v>42758</v>
      </c>
      <c r="B100" s="8">
        <v>-1.0711571095571193E-2</v>
      </c>
      <c r="C100" s="2">
        <v>1</v>
      </c>
      <c r="D100" s="8">
        <v>-2.3236529939666406E-3</v>
      </c>
      <c r="E100" s="8">
        <v>-3.916449086161955E-3</v>
      </c>
      <c r="F100" s="1">
        <f t="array" ref="F100">MMULT(C100:E100,L$21:L$23)</f>
        <v>-3.6646475839180693E-3</v>
      </c>
      <c r="G100" s="1">
        <f t="array" ref="G100">MMULT(C100:E100,L$29:L$31)</f>
        <v>-3.6560002972320211E-3</v>
      </c>
      <c r="H100" s="1">
        <f t="shared" si="5"/>
        <v>-7.0469235116531236E-3</v>
      </c>
      <c r="I100" s="1">
        <f t="shared" si="5"/>
        <v>-7.0555707983391714E-3</v>
      </c>
    </row>
    <row r="101" spans="1:9" x14ac:dyDescent="0.25">
      <c r="A101" s="9">
        <v>42759</v>
      </c>
      <c r="B101" s="8">
        <v>1.4122519122878874E-3</v>
      </c>
      <c r="C101" s="2">
        <v>1</v>
      </c>
      <c r="D101" s="8">
        <v>6.108148934179658E-3</v>
      </c>
      <c r="E101" s="8">
        <v>-6.5530799475754797E-4</v>
      </c>
      <c r="F101" s="1">
        <f t="array" ref="F101">MMULT(C101:E101,L$21:L$23)</f>
        <v>4.1690291736427298E-3</v>
      </c>
      <c r="G101" s="1">
        <f t="array" ref="G101">MMULT(C101:E101,L$29:L$31)</f>
        <v>4.1498959447204649E-3</v>
      </c>
      <c r="H101" s="1">
        <f t="shared" si="5"/>
        <v>-2.7567772613548425E-3</v>
      </c>
      <c r="I101" s="1">
        <f t="shared" si="5"/>
        <v>-2.7376440324325775E-3</v>
      </c>
    </row>
    <row r="102" spans="1:9" x14ac:dyDescent="0.25">
      <c r="A102" s="9">
        <v>42760</v>
      </c>
      <c r="B102" s="8">
        <v>2.9382794023589121E-3</v>
      </c>
      <c r="C102" s="2">
        <v>1</v>
      </c>
      <c r="D102" s="8">
        <v>8.1234964842520352E-3</v>
      </c>
      <c r="E102" s="8">
        <v>-3.2786885245902342E-3</v>
      </c>
      <c r="F102" s="1">
        <f t="array" ref="F102">MMULT(C102:E102,L$21:L$23)</f>
        <v>5.1681471142052283E-3</v>
      </c>
      <c r="G102" s="1">
        <f t="array" ref="G102">MMULT(C102:E102,L$29:L$31)</f>
        <v>5.140897481175636E-3</v>
      </c>
      <c r="H102" s="1">
        <f t="shared" si="5"/>
        <v>-2.2298677118463162E-3</v>
      </c>
      <c r="I102" s="1">
        <f t="shared" si="5"/>
        <v>-2.2026180788167239E-3</v>
      </c>
    </row>
    <row r="103" spans="1:9" x14ac:dyDescent="0.25">
      <c r="A103" s="9">
        <v>42761</v>
      </c>
      <c r="B103" s="8">
        <v>3.0467397434368326E-3</v>
      </c>
      <c r="C103" s="2">
        <v>1</v>
      </c>
      <c r="D103" s="8">
        <v>-3.033241424940103E-4</v>
      </c>
      <c r="E103" s="8">
        <v>1.7763157894737036E-2</v>
      </c>
      <c r="F103" s="1">
        <f t="array" ref="F103">MMULT(C103:E103,L$21:L$23)</f>
        <v>3.5754357299250818E-3</v>
      </c>
      <c r="G103" s="1">
        <f t="array" ref="G103">MMULT(C103:E103,L$29:L$31)</f>
        <v>3.5864935757788478E-3</v>
      </c>
      <c r="H103" s="1">
        <f t="shared" si="5"/>
        <v>-5.2869598648824919E-4</v>
      </c>
      <c r="I103" s="1">
        <f t="shared" si="5"/>
        <v>-5.3975383234201521E-4</v>
      </c>
    </row>
    <row r="104" spans="1:9" x14ac:dyDescent="0.25">
      <c r="A104" s="9">
        <v>42762</v>
      </c>
      <c r="B104" s="8">
        <v>-1.0513744703758432E-3</v>
      </c>
      <c r="C104" s="2">
        <v>1</v>
      </c>
      <c r="D104" s="8">
        <v>-1.516806931841197E-3</v>
      </c>
      <c r="E104" s="8">
        <v>-1.5513897866839099E-2</v>
      </c>
      <c r="F104" s="1">
        <f t="array" ref="F104">MMULT(C104:E104,L$21:L$23)</f>
        <v>-5.9713526955532427E-3</v>
      </c>
      <c r="G104" s="1">
        <f t="array" ref="G104">MMULT(C104:E104,L$29:L$31)</f>
        <v>-5.9705308666457048E-3</v>
      </c>
      <c r="H104" s="1">
        <f t="shared" si="5"/>
        <v>4.9199782251773995E-3</v>
      </c>
      <c r="I104" s="1">
        <f t="shared" si="5"/>
        <v>4.9191563962698616E-3</v>
      </c>
    </row>
    <row r="105" spans="1:9" x14ac:dyDescent="0.25">
      <c r="A105" s="9">
        <v>42765</v>
      </c>
      <c r="B105" s="8">
        <v>-7.6017579761171739E-3</v>
      </c>
      <c r="C105" s="2">
        <v>1</v>
      </c>
      <c r="D105" s="8">
        <v>-5.9460742961554569E-3</v>
      </c>
      <c r="E105" s="8">
        <v>-4.5961917268548813E-3</v>
      </c>
      <c r="F105" s="1">
        <f t="array" ref="F105">MMULT(C105:E105,L$21:L$23)</f>
        <v>-6.8450025899419297E-3</v>
      </c>
      <c r="G105" s="1">
        <f t="array" ref="G105">MMULT(C105:E105,L$29:L$31)</f>
        <v>-6.8241074588278666E-3</v>
      </c>
      <c r="H105" s="1">
        <f t="shared" si="5"/>
        <v>-7.5675538617524414E-4</v>
      </c>
      <c r="I105" s="1">
        <f t="shared" si="5"/>
        <v>-7.7765051728930727E-4</v>
      </c>
    </row>
    <row r="106" spans="1:9" x14ac:dyDescent="0.25">
      <c r="A106" s="9">
        <v>42766</v>
      </c>
      <c r="B106" s="8">
        <v>-1.1430723063027504E-2</v>
      </c>
      <c r="C106" s="2">
        <v>1</v>
      </c>
      <c r="D106" s="8">
        <v>-4.3654503631884722E-4</v>
      </c>
      <c r="E106" s="8">
        <v>5.2770448548813409E-3</v>
      </c>
      <c r="F106" s="1">
        <f t="array" ref="F106">MMULT(C106:E106,L$21:L$23)</f>
        <v>2.6059930901244717E-4</v>
      </c>
      <c r="G106" s="1">
        <f t="array" ref="G106">MMULT(C106:E106,L$29:L$31)</f>
        <v>2.6670115174758958E-4</v>
      </c>
      <c r="H106" s="1">
        <f t="shared" si="5"/>
        <v>-1.1691322372039951E-2</v>
      </c>
      <c r="I106" s="1">
        <f t="shared" si="5"/>
        <v>-1.1697424214775093E-2</v>
      </c>
    </row>
    <row r="107" spans="1:9" x14ac:dyDescent="0.25">
      <c r="A107" s="9">
        <v>42767</v>
      </c>
      <c r="B107" s="8">
        <v>-1.1324115534589896E-2</v>
      </c>
      <c r="C107" s="2">
        <v>1</v>
      </c>
      <c r="D107" s="8">
        <v>5.2420089689442229E-4</v>
      </c>
      <c r="E107" s="8">
        <v>1.5748031496062964E-2</v>
      </c>
      <c r="F107" s="1">
        <f t="array" ref="F107">MMULT(C107:E107,L$21:L$23)</f>
        <v>3.7449843067542889E-3</v>
      </c>
      <c r="G107" s="1">
        <f t="array" ref="G107">MMULT(C107:E107,L$29:L$31)</f>
        <v>3.7523025256829285E-3</v>
      </c>
      <c r="H107" s="1">
        <f t="shared" si="5"/>
        <v>-1.5069099841344184E-2</v>
      </c>
      <c r="I107" s="1">
        <f t="shared" si="5"/>
        <v>-1.5076418060272824E-2</v>
      </c>
    </row>
    <row r="108" spans="1:9" x14ac:dyDescent="0.25">
      <c r="A108" s="9">
        <v>42768</v>
      </c>
      <c r="B108" s="8">
        <v>6.1489929710456526E-3</v>
      </c>
      <c r="C108" s="2">
        <v>1</v>
      </c>
      <c r="D108" s="8">
        <v>3.4930637489405392E-4</v>
      </c>
      <c r="E108" s="8">
        <v>4.5219638242894877E-3</v>
      </c>
      <c r="F108" s="1">
        <f t="array" ref="F108">MMULT(C108:E108,L$21:L$23)</f>
        <v>7.189299493035354E-4</v>
      </c>
      <c r="G108" s="1">
        <f t="array" ref="G108">MMULT(C108:E108,L$29:L$31)</f>
        <v>7.2198315086498244E-4</v>
      </c>
      <c r="H108" s="1">
        <f t="shared" si="5"/>
        <v>5.4300630217421174E-3</v>
      </c>
      <c r="I108" s="1">
        <f t="shared" si="5"/>
        <v>5.4270098201806699E-3</v>
      </c>
    </row>
    <row r="109" spans="1:9" x14ac:dyDescent="0.25">
      <c r="A109" s="9">
        <v>42769</v>
      </c>
      <c r="B109" s="8">
        <v>1.078569713131694E-3</v>
      </c>
      <c r="C109" s="2">
        <v>1</v>
      </c>
      <c r="D109" s="8">
        <v>7.2446178915657189E-3</v>
      </c>
      <c r="E109" s="8">
        <v>6.430868167202064E-4</v>
      </c>
      <c r="F109" s="1">
        <f t="array" ref="F109">MMULT(C109:E109,L$21:L$23)</f>
        <v>5.445284831396076E-3</v>
      </c>
      <c r="G109" s="1">
        <f t="array" ref="G109">MMULT(C109:E109,L$29:L$31)</f>
        <v>5.4227798666643106E-3</v>
      </c>
      <c r="H109" s="1">
        <f t="shared" si="5"/>
        <v>-4.366715118264382E-3</v>
      </c>
      <c r="I109" s="1">
        <f t="shared" si="5"/>
        <v>-4.3442101535326166E-3</v>
      </c>
    </row>
    <row r="110" spans="1:9" x14ac:dyDescent="0.25">
      <c r="A110" s="9">
        <v>42772</v>
      </c>
      <c r="B110" s="8">
        <v>-2.7532455939275335E-3</v>
      </c>
      <c r="C110" s="2">
        <v>1</v>
      </c>
      <c r="D110" s="8">
        <v>-1.7764565368674212E-3</v>
      </c>
      <c r="E110" s="8">
        <v>-1.7352185089974381E-2</v>
      </c>
      <c r="F110" s="1">
        <f t="array" ref="F110">MMULT(C110:E110,L$21:L$23)</f>
        <v>-6.6585683280407162E-3</v>
      </c>
      <c r="G110" s="1">
        <f t="array" ref="G110">MMULT(C110:E110,L$29:L$31)</f>
        <v>-6.6576450214144399E-3</v>
      </c>
      <c r="H110" s="1">
        <f t="shared" si="5"/>
        <v>3.9053227341131827E-3</v>
      </c>
      <c r="I110" s="1">
        <f t="shared" si="5"/>
        <v>3.9043994274869064E-3</v>
      </c>
    </row>
    <row r="111" spans="1:9" x14ac:dyDescent="0.25">
      <c r="A111" s="9">
        <v>42773</v>
      </c>
      <c r="B111" s="8">
        <v>-6.4816934322116104E-3</v>
      </c>
      <c r="C111" s="2">
        <v>1</v>
      </c>
      <c r="D111" s="8">
        <v>-4.3386392574951138E-5</v>
      </c>
      <c r="E111" s="8">
        <v>-1.2426422498364897E-2</v>
      </c>
      <c r="F111" s="1">
        <f t="array" ref="F111">MMULT(C111:E111,L$21:L$23)</f>
        <v>-3.9563634308348358E-3</v>
      </c>
      <c r="G111" s="1">
        <f t="array" ref="G111">MMULT(C111:E111,L$29:L$31)</f>
        <v>-3.9593038253035234E-3</v>
      </c>
      <c r="H111" s="1">
        <f t="shared" si="5"/>
        <v>-2.5253300013767747E-3</v>
      </c>
      <c r="I111" s="1">
        <f t="shared" si="5"/>
        <v>-2.522389606908087E-3</v>
      </c>
    </row>
    <row r="112" spans="1:9" x14ac:dyDescent="0.25">
      <c r="A112" s="9">
        <v>42774</v>
      </c>
      <c r="B112" s="8">
        <v>-6.5837356086585475E-3</v>
      </c>
      <c r="C112" s="2">
        <v>1</v>
      </c>
      <c r="D112" s="8">
        <v>1.2153164178072551E-3</v>
      </c>
      <c r="E112" s="8">
        <v>-6.6225165562916466E-4</v>
      </c>
      <c r="F112" s="1">
        <f t="array" ref="F112">MMULT(C112:E112,L$21:L$23)</f>
        <v>1.0713607189397303E-4</v>
      </c>
      <c r="G112" s="1">
        <f t="array" ref="G112">MMULT(C112:E112,L$29:L$31)</f>
        <v>1.0494143460413298E-4</v>
      </c>
      <c r="H112" s="1">
        <f t="shared" si="5"/>
        <v>-6.6908716805525207E-3</v>
      </c>
      <c r="I112" s="1">
        <f t="shared" si="5"/>
        <v>-6.6886770432626804E-3</v>
      </c>
    </row>
    <row r="113" spans="1:9" x14ac:dyDescent="0.25">
      <c r="A113" s="9">
        <v>42775</v>
      </c>
      <c r="B113" s="8">
        <v>4.4182404390917807E-3</v>
      </c>
      <c r="C113" s="2">
        <v>1</v>
      </c>
      <c r="D113" s="8">
        <v>5.8531092507654314E-3</v>
      </c>
      <c r="E113" s="8">
        <v>9.2776673293573086E-3</v>
      </c>
      <c r="F113" s="1">
        <f t="array" ref="F113">MMULT(C113:E113,L$21:L$23)</f>
        <v>6.5064767664569385E-3</v>
      </c>
      <c r="G113" s="1">
        <f t="array" ref="G113">MMULT(C113:E113,L$29:L$31)</f>
        <v>6.492536189897884E-3</v>
      </c>
      <c r="H113" s="1">
        <f t="shared" si="5"/>
        <v>-2.0882363273651578E-3</v>
      </c>
      <c r="I113" s="1">
        <f t="shared" si="5"/>
        <v>-2.0742957508061034E-3</v>
      </c>
    </row>
    <row r="114" spans="1:9" x14ac:dyDescent="0.25">
      <c r="A114" s="9">
        <v>42776</v>
      </c>
      <c r="B114" s="8">
        <v>8.3087702862345569E-3</v>
      </c>
      <c r="C114" s="2">
        <v>1</v>
      </c>
      <c r="D114" s="8">
        <v>3.9224718375445722E-3</v>
      </c>
      <c r="E114" s="8">
        <v>1.8384766907419525E-2</v>
      </c>
      <c r="F114" s="1">
        <f t="array" ref="F114">MMULT(C114:E114,L$21:L$23)</f>
        <v>7.2415570929306493E-3</v>
      </c>
      <c r="G114" s="1">
        <f t="array" ref="G114">MMULT(C114:E114,L$29:L$31)</f>
        <v>7.238252666230403E-3</v>
      </c>
      <c r="H114" s="1">
        <f t="shared" si="5"/>
        <v>1.0672131933039076E-3</v>
      </c>
      <c r="I114" s="1">
        <f t="shared" si="5"/>
        <v>1.0705176200041539E-3</v>
      </c>
    </row>
    <row r="115" spans="1:9" x14ac:dyDescent="0.25">
      <c r="A115" s="9">
        <v>42779</v>
      </c>
      <c r="B115" s="8">
        <v>5.8168260196993504E-3</v>
      </c>
      <c r="C115" s="2">
        <v>1</v>
      </c>
      <c r="D115" s="8">
        <v>5.5385518126918054E-3</v>
      </c>
      <c r="E115" s="8">
        <v>-1.9342359767891559E-2</v>
      </c>
      <c r="F115" s="1">
        <f t="array" ref="F115">MMULT(C115:E115,L$21:L$23)</f>
        <v>-1.099251418706071E-3</v>
      </c>
      <c r="G115" s="1">
        <f t="array" ref="G115">MMULT(C115:E115,L$29:L$31)</f>
        <v>-1.1245200518922192E-3</v>
      </c>
      <c r="H115" s="1">
        <f t="shared" si="5"/>
        <v>6.916077438405421E-3</v>
      </c>
      <c r="I115" s="1">
        <f t="shared" si="5"/>
        <v>6.9413460715915696E-3</v>
      </c>
    </row>
    <row r="116" spans="1:9" x14ac:dyDescent="0.25">
      <c r="A116" s="9">
        <v>42780</v>
      </c>
      <c r="B116" s="8">
        <v>-2.1686565918878076E-3</v>
      </c>
      <c r="C116" s="2">
        <v>1</v>
      </c>
      <c r="D116" s="8">
        <v>4.0136522963118981E-3</v>
      </c>
      <c r="E116" s="8">
        <v>5.2596975673897539E-3</v>
      </c>
      <c r="F116" s="1">
        <f t="array" ref="F116">MMULT(C116:E116,L$21:L$23)</f>
        <v>3.9489564883277324E-3</v>
      </c>
      <c r="G116" s="1">
        <f t="array" ref="G116">MMULT(C116:E116,L$29:L$31)</f>
        <v>3.9396418402952273E-3</v>
      </c>
      <c r="H116" s="1">
        <f t="shared" si="5"/>
        <v>-6.11761308021554E-3</v>
      </c>
      <c r="I116" s="1">
        <f t="shared" si="5"/>
        <v>-6.1082984321830349E-3</v>
      </c>
    </row>
    <row r="117" spans="1:9" x14ac:dyDescent="0.25">
      <c r="A117" s="9">
        <v>42781</v>
      </c>
      <c r="B117" s="8">
        <v>4.1054569397460661E-3</v>
      </c>
      <c r="C117" s="2">
        <v>1</v>
      </c>
      <c r="D117" s="8">
        <v>5.1033280616508137E-3</v>
      </c>
      <c r="E117" s="8">
        <v>-3.2701111837801777E-3</v>
      </c>
      <c r="F117" s="1">
        <f t="array" ref="F117">MMULT(C117:E117,L$21:L$23)</f>
        <v>2.6641886315249691E-3</v>
      </c>
      <c r="G117" s="1">
        <f t="array" ref="G117">MMULT(C117:E117,L$29:L$31)</f>
        <v>2.6474001590212175E-3</v>
      </c>
      <c r="H117" s="1">
        <f t="shared" si="5"/>
        <v>1.441268308221097E-3</v>
      </c>
      <c r="I117" s="1">
        <f t="shared" si="5"/>
        <v>1.4580567807248486E-3</v>
      </c>
    </row>
    <row r="118" spans="1:9" x14ac:dyDescent="0.25">
      <c r="A118" s="9">
        <v>42782</v>
      </c>
      <c r="B118" s="8">
        <v>-1.0341612084048712E-2</v>
      </c>
      <c r="C118" s="2">
        <v>1</v>
      </c>
      <c r="D118" s="8">
        <v>-5.0754887235959778E-4</v>
      </c>
      <c r="E118" s="8">
        <v>0</v>
      </c>
      <c r="F118" s="1">
        <f t="array" ref="F118">MMULT(C118:E118,L$21:L$23)</f>
        <v>-1.152558739308717E-3</v>
      </c>
      <c r="G118" s="1">
        <f t="array" ref="G118">MMULT(C118:E118,L$29:L$31)</f>
        <v>-1.1485005673955357E-3</v>
      </c>
      <c r="H118" s="1">
        <f t="shared" si="5"/>
        <v>-9.1890533447399961E-3</v>
      </c>
      <c r="I118" s="1">
        <f t="shared" si="5"/>
        <v>-9.1931115166531772E-3</v>
      </c>
    </row>
    <row r="119" spans="1:9" x14ac:dyDescent="0.25">
      <c r="A119" s="9">
        <v>42783</v>
      </c>
      <c r="B119" s="8">
        <v>-6.561459828347771E-3</v>
      </c>
      <c r="C119" s="2">
        <v>1</v>
      </c>
      <c r="D119" s="8">
        <v>1.1428359348966133E-3</v>
      </c>
      <c r="E119" s="8">
        <v>1.312335958005173E-3</v>
      </c>
      <c r="F119" s="1">
        <f t="array" ref="F119">MMULT(C119:E119,L$21:L$23)</f>
        <v>5.5372605104066241E-4</v>
      </c>
      <c r="G119" s="1">
        <f t="array" ref="G119">MMULT(C119:E119,L$29:L$31)</f>
        <v>5.5263908405749583E-4</v>
      </c>
      <c r="H119" s="1">
        <f t="shared" si="5"/>
        <v>-7.1151858793884332E-3</v>
      </c>
      <c r="I119" s="1">
        <f t="shared" si="5"/>
        <v>-7.1140989124052669E-3</v>
      </c>
    </row>
    <row r="120" spans="1:9" x14ac:dyDescent="0.25">
      <c r="A120" s="9">
        <v>42787</v>
      </c>
      <c r="B120" s="8">
        <v>1.5903022529375477E-3</v>
      </c>
      <c r="C120" s="2">
        <v>1</v>
      </c>
      <c r="D120" s="8">
        <v>6.0467435925899427E-3</v>
      </c>
      <c r="E120" s="8">
        <v>1.1795543905635641E-2</v>
      </c>
      <c r="F120" s="1">
        <f t="array" ref="F120">MMULT(C120:E120,L$21:L$23)</f>
        <v>7.3133142007753707E-3</v>
      </c>
      <c r="G120" s="1">
        <f t="array" ref="G120">MMULT(C120:E120,L$29:L$31)</f>
        <v>7.2997955765721134E-3</v>
      </c>
      <c r="H120" s="1">
        <f t="shared" si="5"/>
        <v>-5.7230119478378231E-3</v>
      </c>
      <c r="I120" s="1">
        <f t="shared" si="5"/>
        <v>-5.7094933236345657E-3</v>
      </c>
    </row>
    <row r="121" spans="1:9" x14ac:dyDescent="0.25">
      <c r="A121" s="9">
        <v>42788</v>
      </c>
      <c r="B121" s="8">
        <v>-1.1723226377797991E-2</v>
      </c>
      <c r="C121" s="2">
        <v>1</v>
      </c>
      <c r="D121" s="8">
        <v>-5.8833856643747406E-4</v>
      </c>
      <c r="E121" s="8">
        <v>-1.3601036269429989E-2</v>
      </c>
      <c r="F121" s="1">
        <f t="array" ref="F121">MMULT(C121:E121,L$21:L$23)</f>
        <v>-4.7100080729662779E-3</v>
      </c>
      <c r="G121" s="1">
        <f t="array" ref="G121">MMULT(C121:E121,L$29:L$31)</f>
        <v>-4.7115711750021945E-3</v>
      </c>
      <c r="H121" s="1">
        <f t="shared" si="5"/>
        <v>-7.0132183048317127E-3</v>
      </c>
      <c r="I121" s="1">
        <f t="shared" si="5"/>
        <v>-7.0116552027957961E-3</v>
      </c>
    </row>
    <row r="122" spans="1:9" x14ac:dyDescent="0.25">
      <c r="A122" s="9">
        <v>42789</v>
      </c>
      <c r="B122" s="8">
        <v>1.0502972974083979E-2</v>
      </c>
      <c r="C122" s="2">
        <v>1</v>
      </c>
      <c r="D122" s="8">
        <v>7.992048671989771E-4</v>
      </c>
      <c r="E122" s="8">
        <v>1.2475377544320487E-2</v>
      </c>
      <c r="F122" s="1">
        <f t="array" ref="F122">MMULT(C122:E122,L$21:L$23)</f>
        <v>3.1333294979431908E-3</v>
      </c>
      <c r="G122" s="1">
        <f t="array" ref="G122">MMULT(C122:E122,L$29:L$31)</f>
        <v>3.13827561657194E-3</v>
      </c>
      <c r="H122" s="1">
        <f t="shared" si="5"/>
        <v>7.3696434761407886E-3</v>
      </c>
      <c r="I122" s="1">
        <f t="shared" si="5"/>
        <v>7.364697357512039E-3</v>
      </c>
    </row>
    <row r="123" spans="1:9" x14ac:dyDescent="0.25">
      <c r="A123" s="9">
        <v>42790</v>
      </c>
      <c r="B123" s="8">
        <v>-8.559698090099932E-3</v>
      </c>
      <c r="C123" s="2">
        <v>1</v>
      </c>
      <c r="D123" s="8">
        <v>1.2185741797252625E-3</v>
      </c>
      <c r="E123" s="8">
        <v>-5.8365758754863606E-3</v>
      </c>
      <c r="F123" s="1">
        <f t="array" ref="F123">MMULT(C123:E123,L$21:L$23)</f>
        <v>-1.2180381031615566E-3</v>
      </c>
      <c r="G123" s="1">
        <f t="array" ref="G123">MMULT(C123:E123,L$29:L$31)</f>
        <v>-1.2224889777921804E-3</v>
      </c>
      <c r="H123" s="1">
        <f t="shared" si="5"/>
        <v>-7.3416599869383752E-3</v>
      </c>
      <c r="I123" s="1">
        <f t="shared" si="5"/>
        <v>-7.3372091123077516E-3</v>
      </c>
    </row>
    <row r="124" spans="1:9" x14ac:dyDescent="0.25">
      <c r="A124" s="9">
        <v>42793</v>
      </c>
      <c r="B124" s="8">
        <v>5.673532136093451E-3</v>
      </c>
      <c r="C124" s="2">
        <v>1</v>
      </c>
      <c r="D124" s="8">
        <v>1.5528217100926334E-3</v>
      </c>
      <c r="E124" s="8">
        <v>1.3046314416176319E-3</v>
      </c>
      <c r="F124" s="1">
        <f t="array" ref="F124">MMULT(C124:E124,L$21:L$23)</f>
        <v>8.9195829734205331E-4</v>
      </c>
      <c r="G124" s="1">
        <f t="array" ref="G124">MMULT(C124:E124,L$29:L$31)</f>
        <v>8.8944839751020535E-4</v>
      </c>
      <c r="H124" s="1">
        <f t="shared" si="5"/>
        <v>4.7815738387513972E-3</v>
      </c>
      <c r="I124" s="1">
        <f t="shared" si="5"/>
        <v>4.7840837385832455E-3</v>
      </c>
    </row>
    <row r="125" spans="1:9" x14ac:dyDescent="0.25">
      <c r="A125" s="9">
        <v>42794</v>
      </c>
      <c r="B125" s="8">
        <v>-2.6979235210561336E-3</v>
      </c>
      <c r="C125" s="2">
        <v>1</v>
      </c>
      <c r="D125" s="8">
        <v>-2.5143819411581614E-3</v>
      </c>
      <c r="E125" s="8">
        <v>1.9543973941369419E-3</v>
      </c>
      <c r="F125" s="1">
        <f t="array" ref="F125">MMULT(C125:E125,L$21:L$23)</f>
        <v>-2.3162912313727463E-3</v>
      </c>
      <c r="G125" s="1">
        <f t="array" ref="G125">MMULT(C125:E125,L$29:L$31)</f>
        <v>-2.3044363852874725E-3</v>
      </c>
      <c r="H125" s="1">
        <f t="shared" si="5"/>
        <v>-3.8163228968338733E-4</v>
      </c>
      <c r="I125" s="1">
        <f t="shared" si="5"/>
        <v>-3.9348713576866116E-4</v>
      </c>
    </row>
    <row r="126" spans="1:9" x14ac:dyDescent="0.25">
      <c r="A126" s="9">
        <v>42795</v>
      </c>
      <c r="B126" s="8">
        <v>2.0904732000946558E-2</v>
      </c>
      <c r="C126" s="2">
        <v>1</v>
      </c>
      <c r="D126" s="8">
        <v>1.3401686178442285E-2</v>
      </c>
      <c r="E126" s="8">
        <v>-3.9011703511053764E-3</v>
      </c>
      <c r="F126" s="1">
        <f t="array" ref="F126">MMULT(C126:E126,L$21:L$23)</f>
        <v>9.3882843257479653E-3</v>
      </c>
      <c r="G126" s="1">
        <f t="array" ref="G126">MMULT(C126:E126,L$29:L$31)</f>
        <v>9.3424887027650106E-3</v>
      </c>
      <c r="H126" s="1">
        <f t="shared" si="5"/>
        <v>1.1516447675198592E-2</v>
      </c>
      <c r="I126" s="1">
        <f t="shared" si="5"/>
        <v>1.1562243298181547E-2</v>
      </c>
    </row>
    <row r="127" spans="1:9" x14ac:dyDescent="0.25">
      <c r="A127" s="9">
        <v>42796</v>
      </c>
      <c r="B127" s="8">
        <v>3.3726975301933138E-3</v>
      </c>
      <c r="C127" s="2">
        <v>1</v>
      </c>
      <c r="D127" s="8">
        <v>-5.7622338648064542E-3</v>
      </c>
      <c r="E127" s="8">
        <v>-2.1540469973890364E-2</v>
      </c>
      <c r="F127" s="1">
        <f t="array" ref="F127">MMULT(C127:E127,L$21:L$23)</f>
        <v>-1.1040829908786815E-2</v>
      </c>
      <c r="G127" s="1">
        <f t="array" ref="G127">MMULT(C127:E127,L$29:L$31)</f>
        <v>-1.1027922857780762E-2</v>
      </c>
      <c r="H127" s="1">
        <f t="shared" si="5"/>
        <v>1.4413527438980129E-2</v>
      </c>
      <c r="I127" s="1">
        <f t="shared" si="5"/>
        <v>1.4400620387974076E-2</v>
      </c>
    </row>
    <row r="128" spans="1:9" x14ac:dyDescent="0.25">
      <c r="A128" s="9">
        <v>42797</v>
      </c>
      <c r="B128" s="8">
        <v>-1.0083838145879875E-2</v>
      </c>
      <c r="C128" s="2">
        <v>1</v>
      </c>
      <c r="D128" s="8">
        <v>5.8386198104276588E-4</v>
      </c>
      <c r="E128" s="8">
        <v>1.3342228152101399E-2</v>
      </c>
      <c r="F128" s="1">
        <f t="array" ref="F128">MMULT(C128:E128,L$21:L$23)</f>
        <v>3.1770945739167319E-3</v>
      </c>
      <c r="G128" s="1">
        <f t="array" ref="G128">MMULT(C128:E128,L$29:L$31)</f>
        <v>3.1831624208231357E-3</v>
      </c>
      <c r="H128" s="1">
        <f t="shared" si="5"/>
        <v>-1.3260932719796607E-2</v>
      </c>
      <c r="I128" s="1">
        <f t="shared" si="5"/>
        <v>-1.3267000566703012E-2</v>
      </c>
    </row>
    <row r="129" spans="1:9" x14ac:dyDescent="0.25">
      <c r="A129" s="9">
        <v>42800</v>
      </c>
      <c r="B129" s="8">
        <v>4.4870842653772502E-3</v>
      </c>
      <c r="C129" s="2">
        <v>1</v>
      </c>
      <c r="D129" s="8">
        <v>-2.9172612516887853E-3</v>
      </c>
      <c r="E129" s="8">
        <v>3.2916392363397939E-3</v>
      </c>
      <c r="F129" s="1">
        <f t="array" ref="F129">MMULT(C129:E129,L$21:L$23)</f>
        <v>-2.3074297111701316E-3</v>
      </c>
      <c r="G129" s="1">
        <f t="array" ref="G129">MMULT(C129:E129,L$29:L$31)</f>
        <v>-2.2935996991520942E-3</v>
      </c>
      <c r="H129" s="1">
        <f t="shared" si="5"/>
        <v>6.7945139765473814E-3</v>
      </c>
      <c r="I129" s="1">
        <f t="shared" si="5"/>
        <v>6.7806839645293444E-3</v>
      </c>
    </row>
    <row r="130" spans="1:9" x14ac:dyDescent="0.25">
      <c r="A130" s="9">
        <v>42801</v>
      </c>
      <c r="B130" s="8">
        <v>-3.742865422907915E-3</v>
      </c>
      <c r="C130" s="2">
        <v>1</v>
      </c>
      <c r="D130" s="8">
        <v>-2.9253774998359017E-3</v>
      </c>
      <c r="E130" s="8">
        <v>-2.624671916010568E-3</v>
      </c>
      <c r="F130" s="1">
        <f t="array" ref="F130">MMULT(C130:E130,L$21:L$23)</f>
        <v>-3.8324568980097019E-3</v>
      </c>
      <c r="G130" s="1">
        <f t="array" ref="G130">MMULT(C130:E130,L$29:L$31)</f>
        <v>-3.8211656624475452E-3</v>
      </c>
      <c r="H130" s="1">
        <f t="shared" si="5"/>
        <v>8.9591475101786881E-5</v>
      </c>
      <c r="I130" s="1">
        <f t="shared" si="5"/>
        <v>7.8300239539630216E-5</v>
      </c>
    </row>
    <row r="131" spans="1:9" x14ac:dyDescent="0.25">
      <c r="A131" s="9">
        <v>42802</v>
      </c>
      <c r="B131" s="8">
        <v>-1.8056432056817617E-2</v>
      </c>
      <c r="C131" s="2">
        <v>1</v>
      </c>
      <c r="D131" s="8">
        <v>-2.0122047440392921E-3</v>
      </c>
      <c r="E131" s="8">
        <v>-4.8684210526315663E-2</v>
      </c>
      <c r="F131" s="1">
        <f t="array" ref="F131">MMULT(C131:E131,L$21:L$23)</f>
        <v>-1.4894875231575013E-2</v>
      </c>
      <c r="G131" s="1">
        <f t="array" ref="G131">MMULT(C131:E131,L$29:L$31)</f>
        <v>-1.4906729501963211E-2</v>
      </c>
      <c r="H131" s="1">
        <f t="shared" si="5"/>
        <v>-3.1615568252426045E-3</v>
      </c>
      <c r="I131" s="1">
        <f t="shared" si="5"/>
        <v>-3.1497025548544062E-3</v>
      </c>
    </row>
    <row r="132" spans="1:9" x14ac:dyDescent="0.25">
      <c r="A132" s="9">
        <v>42803</v>
      </c>
      <c r="B132" s="8">
        <v>7.8988547696365874E-3</v>
      </c>
      <c r="C132" s="2">
        <v>1</v>
      </c>
      <c r="D132" s="8">
        <v>9.6608085026095303E-4</v>
      </c>
      <c r="E132" s="8">
        <v>-1.1065006915629283E-2</v>
      </c>
      <c r="F132" s="1">
        <f t="array" ref="F132">MMULT(C132:E132,L$21:L$23)</f>
        <v>-2.7693218945318548E-3</v>
      </c>
      <c r="G132" s="1">
        <f t="array" ref="G132">MMULT(C132:E132,L$29:L$31)</f>
        <v>-2.7751669344224981E-3</v>
      </c>
      <c r="H132" s="1">
        <f t="shared" ref="H132:I182" si="6">$B132-F132</f>
        <v>1.0668176664168442E-2</v>
      </c>
      <c r="I132" s="1">
        <f t="shared" si="6"/>
        <v>1.0674021704059086E-2</v>
      </c>
    </row>
    <row r="133" spans="1:9" x14ac:dyDescent="0.25">
      <c r="A133" s="9">
        <v>42804</v>
      </c>
      <c r="B133" s="8">
        <v>-7.3469382805424477E-4</v>
      </c>
      <c r="C133" s="2">
        <v>1</v>
      </c>
      <c r="D133" s="8">
        <v>3.4826637171294639E-3</v>
      </c>
      <c r="E133" s="8">
        <v>-2.2377622377622419E-2</v>
      </c>
      <c r="F133" s="1">
        <f t="array" ref="F133">MMULT(C133:E133,L$21:L$23)</f>
        <v>-3.5841776074030502E-3</v>
      </c>
      <c r="G133" s="1">
        <f t="array" ref="G133">MMULT(C133:E133,L$29:L$31)</f>
        <v>-3.6036445495856938E-3</v>
      </c>
      <c r="H133" s="1">
        <f t="shared" si="6"/>
        <v>2.8494837793488054E-3</v>
      </c>
      <c r="I133" s="1">
        <f t="shared" si="6"/>
        <v>2.8689507215314491E-3</v>
      </c>
    </row>
    <row r="134" spans="1:9" x14ac:dyDescent="0.25">
      <c r="A134" s="9">
        <v>42807</v>
      </c>
      <c r="B134" s="8">
        <v>-2.3283499095233529E-3</v>
      </c>
      <c r="C134" s="2">
        <v>1</v>
      </c>
      <c r="D134" s="8">
        <v>5.8524421675421046E-4</v>
      </c>
      <c r="E134" s="8">
        <v>0</v>
      </c>
      <c r="F134" s="1">
        <f t="array" ref="F134">MMULT(C134:E134,L$21:L$23)</f>
        <v>-2.4575038143862947E-4</v>
      </c>
      <c r="G134" s="1">
        <f t="array" ref="G134">MMULT(C134:E134,L$29:L$31)</f>
        <v>-2.4547604393482817E-4</v>
      </c>
      <c r="H134" s="1">
        <f t="shared" si="6"/>
        <v>-2.0825995280847236E-3</v>
      </c>
      <c r="I134" s="1">
        <f t="shared" si="6"/>
        <v>-2.0828738655885247E-3</v>
      </c>
    </row>
    <row r="135" spans="1:9" x14ac:dyDescent="0.25">
      <c r="A135" s="9">
        <v>42808</v>
      </c>
      <c r="B135" s="8">
        <v>-5.2813649554320774E-3</v>
      </c>
      <c r="C135" s="2">
        <v>1</v>
      </c>
      <c r="D135" s="8">
        <v>-3.5520158423891779E-3</v>
      </c>
      <c r="E135" s="8">
        <v>-4.2918454935623185E-3</v>
      </c>
      <c r="F135" s="1">
        <f t="array" ref="F135">MMULT(C135:E135,L$21:L$23)</f>
        <v>-4.7802901044117392E-3</v>
      </c>
      <c r="G135" s="1">
        <f t="array" ref="G135">MMULT(C135:E135,L$29:L$31)</f>
        <v>-4.7675524395617711E-3</v>
      </c>
      <c r="H135" s="1">
        <f t="shared" si="6"/>
        <v>-5.0107485102033819E-4</v>
      </c>
      <c r="I135" s="1">
        <f t="shared" si="6"/>
        <v>-5.1381251587030632E-4</v>
      </c>
    </row>
    <row r="136" spans="1:9" x14ac:dyDescent="0.25">
      <c r="A136" s="9">
        <v>42809</v>
      </c>
      <c r="B136" s="8">
        <v>1.2470984016440312E-2</v>
      </c>
      <c r="C136" s="2">
        <v>1</v>
      </c>
      <c r="D136" s="8">
        <v>8.1781318773028744E-3</v>
      </c>
      <c r="E136" s="8">
        <v>1.4367816091954033E-2</v>
      </c>
      <c r="F136" s="1">
        <f t="array" ref="F136">MMULT(C136:E136,L$21:L$23)</f>
        <v>9.7420746469540232E-3</v>
      </c>
      <c r="G136" s="1">
        <f t="array" ref="G136">MMULT(C136:E136,L$29:L$31)</f>
        <v>9.7222920344386763E-3</v>
      </c>
      <c r="H136" s="1">
        <f t="shared" si="6"/>
        <v>2.7289093694862886E-3</v>
      </c>
      <c r="I136" s="1">
        <f t="shared" si="6"/>
        <v>2.7486919820016355E-3</v>
      </c>
    </row>
    <row r="137" spans="1:9" x14ac:dyDescent="0.25">
      <c r="A137" s="9">
        <v>42810</v>
      </c>
      <c r="B137" s="8">
        <v>8.5343011704175353E-4</v>
      </c>
      <c r="C137" s="2">
        <v>1</v>
      </c>
      <c r="D137" s="8">
        <v>-1.2896706041952699E-3</v>
      </c>
      <c r="E137" s="8">
        <v>-2.1246458923512845E-3</v>
      </c>
      <c r="F137" s="1">
        <f t="array" ref="F137">MMULT(C137:E137,L$21:L$23)</f>
        <v>-2.3468135882354817E-3</v>
      </c>
      <c r="G137" s="1">
        <f t="array" ref="G137">MMULT(C137:E137,L$29:L$31)</f>
        <v>-2.3409691014860045E-3</v>
      </c>
      <c r="H137" s="1">
        <f t="shared" si="6"/>
        <v>3.2002437052772352E-3</v>
      </c>
      <c r="I137" s="1">
        <f t="shared" si="6"/>
        <v>3.1943992185277581E-3</v>
      </c>
    </row>
    <row r="138" spans="1:9" x14ac:dyDescent="0.25">
      <c r="A138" s="9">
        <v>42811</v>
      </c>
      <c r="B138" s="8">
        <v>-8.5270239513679513E-4</v>
      </c>
      <c r="C138" s="2">
        <v>1</v>
      </c>
      <c r="D138" s="8">
        <v>-2.040901496573766E-3</v>
      </c>
      <c r="E138" s="8">
        <v>-1.4194464158977516E-3</v>
      </c>
      <c r="F138" s="1">
        <f t="array" ref="F138">MMULT(C138:E138,L$21:L$23)</f>
        <v>-2.7892168611471269E-3</v>
      </c>
      <c r="G138" s="1">
        <f t="array" ref="G138">MMULT(C138:E138,L$29:L$31)</f>
        <v>-2.7804652498363168E-3</v>
      </c>
      <c r="H138" s="1">
        <f t="shared" si="6"/>
        <v>1.9365144660103317E-3</v>
      </c>
      <c r="I138" s="1">
        <f t="shared" si="6"/>
        <v>1.9277628546995216E-3</v>
      </c>
    </row>
    <row r="139" spans="1:9" x14ac:dyDescent="0.25">
      <c r="A139" s="9">
        <v>42814</v>
      </c>
      <c r="B139" s="8">
        <v>0</v>
      </c>
      <c r="C139" s="2">
        <v>1</v>
      </c>
      <c r="D139" s="8">
        <v>-1.2937676290731837E-3</v>
      </c>
      <c r="E139" s="8">
        <v>-2.1321961620469621E-3</v>
      </c>
      <c r="F139" s="1">
        <f t="array" ref="F139">MMULT(C139:E139,L$21:L$23)</f>
        <v>-2.3521509440123127E-3</v>
      </c>
      <c r="G139" s="1">
        <f t="array" ref="G139">MMULT(C139:E139,L$29:L$31)</f>
        <v>-2.3462955469668329E-3</v>
      </c>
      <c r="H139" s="1">
        <f t="shared" si="6"/>
        <v>2.3521509440123127E-3</v>
      </c>
      <c r="I139" s="1">
        <f t="shared" si="6"/>
        <v>2.3462955469668329E-3</v>
      </c>
    </row>
    <row r="140" spans="1:9" x14ac:dyDescent="0.25">
      <c r="A140" s="9">
        <v>42815</v>
      </c>
      <c r="B140" s="8">
        <v>-2.0730694741821765E-3</v>
      </c>
      <c r="C140" s="2">
        <v>1</v>
      </c>
      <c r="D140" s="8">
        <v>-1.2621225420924809E-2</v>
      </c>
      <c r="E140" s="8">
        <v>-1.2820512820512775E-2</v>
      </c>
      <c r="F140" s="1">
        <f t="array" ref="F140">MMULT(C140:E140,L$21:L$23)</f>
        <v>-1.4494688534004135E-2</v>
      </c>
      <c r="G140" s="1">
        <f t="array" ref="G140">MMULT(C140:E140,L$29:L$31)</f>
        <v>-1.4454248701495531E-2</v>
      </c>
      <c r="H140" s="1">
        <f t="shared" si="6"/>
        <v>1.2421619059821958E-2</v>
      </c>
      <c r="I140" s="1">
        <f t="shared" si="6"/>
        <v>1.2381179227313355E-2</v>
      </c>
    </row>
    <row r="141" spans="1:9" x14ac:dyDescent="0.25">
      <c r="A141" s="9">
        <v>42816</v>
      </c>
      <c r="B141" s="8">
        <v>-8.5579264696411528E-4</v>
      </c>
      <c r="C141" s="2">
        <v>1</v>
      </c>
      <c r="D141" s="8">
        <v>2.2009579125061851E-3</v>
      </c>
      <c r="E141" s="8">
        <v>-3.6075036075035039E-3</v>
      </c>
      <c r="F141" s="1">
        <f t="array" ref="F141">MMULT(C141:E141,L$21:L$23)</f>
        <v>1.6919449221121916E-4</v>
      </c>
      <c r="G141" s="1">
        <f t="array" ref="G141">MMULT(C141:E141,L$29:L$31)</f>
        <v>1.6230919547051436E-4</v>
      </c>
      <c r="H141" s="1">
        <f t="shared" si="6"/>
        <v>-1.0249871391753344E-3</v>
      </c>
      <c r="I141" s="1">
        <f t="shared" si="6"/>
        <v>-1.0181018424346296E-3</v>
      </c>
    </row>
    <row r="142" spans="1:9" x14ac:dyDescent="0.25">
      <c r="A142" s="9">
        <v>42817</v>
      </c>
      <c r="B142" s="8">
        <v>1.2230024093387026E-3</v>
      </c>
      <c r="C142" s="2">
        <v>1</v>
      </c>
      <c r="D142" s="8">
        <v>-1.0979931233348061E-3</v>
      </c>
      <c r="E142" s="8">
        <v>-6.5170166545981401E-3</v>
      </c>
      <c r="F142" s="1">
        <f t="array" ref="F142">MMULT(C142:E142,L$21:L$23)</f>
        <v>-3.3149642832132342E-3</v>
      </c>
      <c r="G142" s="1">
        <f t="array" ref="G142">MMULT(C142:E142,L$29:L$31)</f>
        <v>-3.3116891815986359E-3</v>
      </c>
      <c r="H142" s="1">
        <f t="shared" si="6"/>
        <v>4.5379666925519369E-3</v>
      </c>
      <c r="I142" s="1">
        <f t="shared" si="6"/>
        <v>4.5346915909373385E-3</v>
      </c>
    </row>
    <row r="143" spans="1:9" x14ac:dyDescent="0.25">
      <c r="A143" s="9">
        <v>42818</v>
      </c>
      <c r="B143" s="8">
        <v>-7.6958091265737494E-3</v>
      </c>
      <c r="C143" s="2">
        <v>1</v>
      </c>
      <c r="D143" s="8">
        <v>-4.1625103349085535E-4</v>
      </c>
      <c r="E143" s="8">
        <v>7.2886297376093534E-3</v>
      </c>
      <c r="F143" s="1">
        <f t="array" ref="F143">MMULT(C143:E143,L$21:L$23)</f>
        <v>7.936688334314948E-4</v>
      </c>
      <c r="G143" s="1">
        <f t="array" ref="G143">MMULT(C143:E143,L$29:L$31)</f>
        <v>8.0057316337499448E-4</v>
      </c>
      <c r="H143" s="1">
        <f t="shared" si="6"/>
        <v>-8.4894779600052442E-3</v>
      </c>
      <c r="I143" s="1">
        <f t="shared" si="6"/>
        <v>-8.4963822899487441E-3</v>
      </c>
    </row>
    <row r="144" spans="1:9" x14ac:dyDescent="0.25">
      <c r="A144" s="9">
        <v>42821</v>
      </c>
      <c r="B144" s="8">
        <v>2.4602130989404003E-4</v>
      </c>
      <c r="C144" s="2">
        <v>1</v>
      </c>
      <c r="D144" s="8">
        <v>-1.4444023101788384E-3</v>
      </c>
      <c r="E144" s="8">
        <v>-1.4471780028942893E-3</v>
      </c>
      <c r="F144" s="1">
        <f t="array" ref="F144">MMULT(C144:E144,L$21:L$23)</f>
        <v>-2.3013538204637689E-3</v>
      </c>
      <c r="G144" s="1">
        <f t="array" ref="G144">MMULT(C144:E144,L$29:L$31)</f>
        <v>-2.2946796402726491E-3</v>
      </c>
      <c r="H144" s="1">
        <f t="shared" si="6"/>
        <v>2.5473751303578089E-3</v>
      </c>
      <c r="I144" s="1">
        <f t="shared" si="6"/>
        <v>2.5407009501666892E-3</v>
      </c>
    </row>
    <row r="145" spans="1:9" x14ac:dyDescent="0.25">
      <c r="A145" s="9">
        <v>42822</v>
      </c>
      <c r="B145" s="8">
        <v>7.2616491559789331E-3</v>
      </c>
      <c r="C145" s="2">
        <v>1</v>
      </c>
      <c r="D145" s="8">
        <v>7.3601025077283388E-3</v>
      </c>
      <c r="E145" s="8">
        <v>7.9710144927536142E-3</v>
      </c>
      <c r="F145" s="1">
        <f t="array" ref="F145">MMULT(C145:E145,L$21:L$23)</f>
        <v>7.4216677424976049E-3</v>
      </c>
      <c r="G145" s="1">
        <f t="array" ref="G145">MMULT(C145:E145,L$29:L$31)</f>
        <v>7.4019422382240602E-3</v>
      </c>
      <c r="H145" s="1">
        <f t="shared" si="6"/>
        <v>-1.6001858651867179E-4</v>
      </c>
      <c r="I145" s="1">
        <f t="shared" si="6"/>
        <v>-1.4029308224512704E-4</v>
      </c>
    </row>
    <row r="146" spans="1:9" x14ac:dyDescent="0.25">
      <c r="A146" s="9">
        <v>42823</v>
      </c>
      <c r="B146" s="8">
        <v>2.1994104868696684E-3</v>
      </c>
      <c r="C146" s="2">
        <v>1</v>
      </c>
      <c r="D146" s="8">
        <v>1.4782275556886049E-3</v>
      </c>
      <c r="E146" s="8">
        <v>2.0848310567936679E-2</v>
      </c>
      <c r="F146" s="1">
        <f t="array" ref="F146">MMULT(C146:E146,L$21:L$23)</f>
        <v>5.8455186009360675E-3</v>
      </c>
      <c r="G146" s="1">
        <f t="array" ref="G146">MMULT(C146:E146,L$29:L$31)</f>
        <v>5.8517463007299753E-3</v>
      </c>
      <c r="H146" s="1">
        <f t="shared" si="6"/>
        <v>-3.646108114066399E-3</v>
      </c>
      <c r="I146" s="1">
        <f t="shared" si="6"/>
        <v>-3.6523358138603069E-3</v>
      </c>
    </row>
    <row r="147" spans="1:9" x14ac:dyDescent="0.25">
      <c r="A147" s="9">
        <v>42824</v>
      </c>
      <c r="B147" s="8">
        <v>2.048254895566326E-2</v>
      </c>
      <c r="C147" s="2">
        <v>1</v>
      </c>
      <c r="D147" s="8">
        <v>2.5302109548361873E-3</v>
      </c>
      <c r="E147" s="8">
        <v>1.2676056338028374E-2</v>
      </c>
      <c r="F147" s="1">
        <f t="array" ref="F147">MMULT(C147:E147,L$21:L$23)</f>
        <v>4.621231892102437E-3</v>
      </c>
      <c r="G147" s="1">
        <f t="array" ref="G147">MMULT(C147:E147,L$29:L$31)</f>
        <v>4.6202714088919902E-3</v>
      </c>
      <c r="H147" s="1">
        <f t="shared" si="6"/>
        <v>1.5861317063560823E-2</v>
      </c>
      <c r="I147" s="1">
        <f t="shared" si="6"/>
        <v>1.5862277546771268E-2</v>
      </c>
    </row>
    <row r="148" spans="1:9" x14ac:dyDescent="0.25">
      <c r="A148" s="9">
        <v>42825</v>
      </c>
      <c r="B148" s="8">
        <v>-2.0190883706880713E-2</v>
      </c>
      <c r="C148" s="2">
        <v>1</v>
      </c>
      <c r="D148" s="8">
        <v>-1.9348650555904845E-3</v>
      </c>
      <c r="E148" s="8">
        <v>9.7357440890124547E-3</v>
      </c>
      <c r="F148" s="1">
        <f t="array" ref="F148">MMULT(C148:E148,L$21:L$23)</f>
        <v>1.6150943597871819E-4</v>
      </c>
      <c r="G148" s="1">
        <f t="array" ref="G148">MMULT(C148:E148,L$29:L$31)</f>
        <v>1.7473373706901807E-4</v>
      </c>
      <c r="H148" s="1">
        <f t="shared" si="6"/>
        <v>-2.0352393142859432E-2</v>
      </c>
      <c r="I148" s="1">
        <f t="shared" si="6"/>
        <v>-2.036561744394973E-2</v>
      </c>
    </row>
    <row r="149" spans="1:9" x14ac:dyDescent="0.25">
      <c r="A149" s="9">
        <v>42828</v>
      </c>
      <c r="B149" s="8">
        <v>7.3153966642203194E-4</v>
      </c>
      <c r="C149" s="2">
        <v>1</v>
      </c>
      <c r="D149" s="8">
        <v>-1.6859994247022669E-3</v>
      </c>
      <c r="E149" s="8">
        <v>-9.6418732782368455E-3</v>
      </c>
      <c r="F149" s="1">
        <f t="array" ref="F149">MMULT(C149:E149,L$21:L$23)</f>
        <v>-4.6048228868740947E-3</v>
      </c>
      <c r="G149" s="1">
        <f t="array" ref="G149">MMULT(C149:E149,L$29:L$31)</f>
        <v>-4.6008675581562693E-3</v>
      </c>
      <c r="H149" s="1">
        <f t="shared" si="6"/>
        <v>5.3363625532961267E-3</v>
      </c>
      <c r="I149" s="1">
        <f t="shared" si="6"/>
        <v>5.3324072245783012E-3</v>
      </c>
    </row>
    <row r="150" spans="1:9" x14ac:dyDescent="0.25">
      <c r="A150" s="9">
        <v>42829</v>
      </c>
      <c r="B150" s="8">
        <v>3.6554886766024808E-3</v>
      </c>
      <c r="C150" s="2">
        <v>1</v>
      </c>
      <c r="D150" s="8">
        <v>4.644348223332706E-4</v>
      </c>
      <c r="E150" s="8">
        <v>1.9471488178024909E-2</v>
      </c>
      <c r="F150" s="1">
        <f t="array" ref="F150">MMULT(C150:E150,L$21:L$23)</f>
        <v>4.6509339172150846E-3</v>
      </c>
      <c r="G150" s="1">
        <f t="array" ref="G150">MMULT(C150:E150,L$29:L$31)</f>
        <v>4.6600745551220613E-3</v>
      </c>
      <c r="H150" s="1">
        <f t="shared" si="6"/>
        <v>-9.9544524061260381E-4</v>
      </c>
      <c r="I150" s="1">
        <f t="shared" si="6"/>
        <v>-1.0045858785195805E-3</v>
      </c>
    </row>
    <row r="151" spans="1:9" x14ac:dyDescent="0.25">
      <c r="A151" s="9">
        <v>42830</v>
      </c>
      <c r="B151" s="8">
        <v>1.9426267954678611E-3</v>
      </c>
      <c r="C151" s="2">
        <v>1</v>
      </c>
      <c r="D151" s="8">
        <v>-2.9538958741996968E-3</v>
      </c>
      <c r="E151" s="8">
        <v>-6.8212824010915885E-4</v>
      </c>
      <c r="F151" s="1">
        <f t="array" ref="F151">MMULT(C151:E151,L$21:L$23)</f>
        <v>-3.3576101910506237E-3</v>
      </c>
      <c r="G151" s="1">
        <f t="array" ref="G151">MMULT(C151:E151,L$29:L$31)</f>
        <v>-3.3453774082621039E-3</v>
      </c>
      <c r="H151" s="1">
        <f t="shared" si="6"/>
        <v>5.3002369865184848E-3</v>
      </c>
      <c r="I151" s="1">
        <f t="shared" si="6"/>
        <v>5.288004203729965E-3</v>
      </c>
    </row>
    <row r="152" spans="1:9" x14ac:dyDescent="0.25">
      <c r="A152" s="9">
        <v>42831</v>
      </c>
      <c r="B152" s="8">
        <v>5.8160116919327987E-3</v>
      </c>
      <c r="C152" s="2">
        <v>1</v>
      </c>
      <c r="D152" s="8">
        <v>2.6241060778857683E-3</v>
      </c>
      <c r="E152" s="8">
        <v>1.3651877133105783E-2</v>
      </c>
      <c r="F152" s="1">
        <f t="array" ref="F152">MMULT(C152:E152,L$21:L$23)</f>
        <v>4.9495699392194201E-3</v>
      </c>
      <c r="G152" s="1">
        <f t="array" ref="G152">MMULT(C152:E152,L$29:L$31)</f>
        <v>4.9487077151610607E-3</v>
      </c>
      <c r="H152" s="1">
        <f t="shared" si="6"/>
        <v>8.6644175271337852E-4</v>
      </c>
      <c r="I152" s="1">
        <f t="shared" si="6"/>
        <v>8.6730397677173797E-4</v>
      </c>
    </row>
    <row r="153" spans="1:9" x14ac:dyDescent="0.25">
      <c r="A153" s="9">
        <v>42832</v>
      </c>
      <c r="B153" s="8">
        <v>-3.0116859232470761E-3</v>
      </c>
      <c r="C153" s="2">
        <v>1</v>
      </c>
      <c r="D153" s="8">
        <v>-9.2895806216863885E-4</v>
      </c>
      <c r="E153" s="8">
        <v>6.0606060606060996E-3</v>
      </c>
      <c r="F153" s="1">
        <f t="array" ref="F153">MMULT(C153:E153,L$21:L$23)</f>
        <v>5.3074980258898752E-5</v>
      </c>
      <c r="G153" s="1">
        <f t="array" ref="G153">MMULT(C153:E153,L$29:L$31)</f>
        <v>6.1221780009699384E-5</v>
      </c>
      <c r="H153" s="1">
        <f t="shared" si="6"/>
        <v>-3.0647609035059746E-3</v>
      </c>
      <c r="I153" s="1">
        <f t="shared" si="6"/>
        <v>-3.0729077032567755E-3</v>
      </c>
    </row>
    <row r="154" spans="1:9" x14ac:dyDescent="0.25">
      <c r="A154" s="9">
        <v>42835</v>
      </c>
      <c r="B154" s="8">
        <v>4.4706038122794833E-3</v>
      </c>
      <c r="C154" s="2">
        <v>1</v>
      </c>
      <c r="D154" s="8">
        <v>7.1847596936791547E-4</v>
      </c>
      <c r="E154" s="8">
        <v>1.4056224899598346E-2</v>
      </c>
      <c r="F154" s="1">
        <f t="array" ref="F154">MMULT(C154:E154,L$21:L$23)</f>
        <v>3.4720300247610613E-3</v>
      </c>
      <c r="G154" s="1">
        <f t="array" ref="G154">MMULT(C154:E154,L$29:L$31)</f>
        <v>3.4779415440777594E-3</v>
      </c>
      <c r="H154" s="1">
        <f t="shared" si="6"/>
        <v>9.98573787518422E-4</v>
      </c>
      <c r="I154" s="1">
        <f t="shared" si="6"/>
        <v>9.9266226820172391E-4</v>
      </c>
    </row>
    <row r="155" spans="1:9" x14ac:dyDescent="0.25">
      <c r="A155" s="9">
        <v>42836</v>
      </c>
      <c r="B155" s="8">
        <v>-3.488502188886522E-3</v>
      </c>
      <c r="C155" s="2">
        <v>1</v>
      </c>
      <c r="D155" s="8">
        <v>-1.2664591689128812E-3</v>
      </c>
      <c r="E155" s="8">
        <v>1.3201320132012473E-3</v>
      </c>
      <c r="F155" s="1">
        <f t="array" ref="F155">MMULT(C155:E155,L$21:L$23)</f>
        <v>-1.4435254148478431E-3</v>
      </c>
      <c r="G155" s="1">
        <f t="array" ref="G155">MMULT(C155:E155,L$29:L$31)</f>
        <v>-1.4362667305750163E-3</v>
      </c>
      <c r="H155" s="1">
        <f t="shared" si="6"/>
        <v>-2.0449767740386791E-3</v>
      </c>
      <c r="I155" s="1">
        <f t="shared" si="6"/>
        <v>-2.0522354583115054E-3</v>
      </c>
    </row>
    <row r="156" spans="1:9" x14ac:dyDescent="0.25">
      <c r="A156" s="9">
        <v>42837</v>
      </c>
      <c r="B156" s="8">
        <v>1.5693391650066779E-3</v>
      </c>
      <c r="C156" s="2">
        <v>1</v>
      </c>
      <c r="D156" s="8">
        <v>-4.0584295129895143E-3</v>
      </c>
      <c r="E156" s="8">
        <v>-6.5919578114699284E-3</v>
      </c>
      <c r="F156" s="1">
        <f t="array" ref="F156">MMULT(C156:E156,L$21:L$23)</f>
        <v>-5.7907898534268459E-3</v>
      </c>
      <c r="G156" s="1">
        <f t="array" ref="G156">MMULT(C156:E156,L$29:L$31)</f>
        <v>-5.7772966512836879E-3</v>
      </c>
      <c r="H156" s="1">
        <f t="shared" si="6"/>
        <v>7.3601290184335238E-3</v>
      </c>
      <c r="I156" s="1">
        <f t="shared" si="6"/>
        <v>7.3466358162903658E-3</v>
      </c>
    </row>
    <row r="157" spans="1:9" x14ac:dyDescent="0.25">
      <c r="A157" s="9">
        <v>42838</v>
      </c>
      <c r="B157" s="8">
        <v>-1.5427389158303662E-2</v>
      </c>
      <c r="C157" s="2">
        <v>1</v>
      </c>
      <c r="D157" s="8">
        <v>-6.6216442496205286E-3</v>
      </c>
      <c r="E157" s="8">
        <v>1.3271400132712774E-3</v>
      </c>
      <c r="F157" s="1">
        <f t="array" ref="F157">MMULT(C157:E157,L$21:L$23)</f>
        <v>-5.8855019457167493E-3</v>
      </c>
      <c r="G157" s="1">
        <f t="array" ref="G157">MMULT(C157:E157,L$29:L$31)</f>
        <v>-5.8596977047020195E-3</v>
      </c>
      <c r="H157" s="1">
        <f t="shared" si="6"/>
        <v>-9.5418872125869122E-3</v>
      </c>
      <c r="I157" s="1">
        <f t="shared" si="6"/>
        <v>-9.5676914536016421E-3</v>
      </c>
    </row>
    <row r="158" spans="1:9" x14ac:dyDescent="0.25">
      <c r="A158" s="9">
        <v>42842</v>
      </c>
      <c r="B158" s="8">
        <v>-1.3463139989347006E-3</v>
      </c>
      <c r="C158" s="2">
        <v>1</v>
      </c>
      <c r="D158" s="8">
        <v>8.6741830666603459E-3</v>
      </c>
      <c r="E158" s="8">
        <v>-6.6269052352551094E-3</v>
      </c>
      <c r="F158" s="1">
        <f t="array" ref="F158">MMULT(C158:E158,L$21:L$23)</f>
        <v>4.7658643851883915E-3</v>
      </c>
      <c r="G158" s="1">
        <f t="array" ref="G158">MMULT(C158:E158,L$29:L$31)</f>
        <v>4.7352553071202605E-3</v>
      </c>
      <c r="H158" s="1">
        <f t="shared" si="6"/>
        <v>-6.1121783841230921E-3</v>
      </c>
      <c r="I158" s="1">
        <f t="shared" si="6"/>
        <v>-6.0815693060549611E-3</v>
      </c>
    </row>
    <row r="159" spans="1:9" x14ac:dyDescent="0.25">
      <c r="A159" s="9">
        <v>42843</v>
      </c>
      <c r="B159" s="8">
        <v>-6.4969399275509598E-3</v>
      </c>
      <c r="C159" s="2">
        <v>1</v>
      </c>
      <c r="D159" s="8">
        <v>-3.0077033275726084E-3</v>
      </c>
      <c r="E159" s="8">
        <v>-5.3368912608405816E-3</v>
      </c>
      <c r="F159" s="1">
        <f t="array" ref="F159">MMULT(C159:E159,L$21:L$23)</f>
        <v>-4.5968034801790996E-3</v>
      </c>
      <c r="G159" s="1">
        <f t="array" ref="G159">MMULT(C159:E159,L$29:L$31)</f>
        <v>-4.586403925097321E-3</v>
      </c>
      <c r="H159" s="1">
        <f t="shared" si="6"/>
        <v>-1.9001364473718602E-3</v>
      </c>
      <c r="I159" s="1">
        <f t="shared" si="6"/>
        <v>-1.9105360024536389E-3</v>
      </c>
    </row>
    <row r="160" spans="1:9" x14ac:dyDescent="0.25">
      <c r="A160" s="9">
        <v>42844</v>
      </c>
      <c r="B160" s="8">
        <v>-6.9091602896893534E-3</v>
      </c>
      <c r="C160" s="2">
        <v>1</v>
      </c>
      <c r="D160" s="8">
        <v>-1.7422416008313624E-3</v>
      </c>
      <c r="E160" s="8">
        <v>-3.6887994634473564E-2</v>
      </c>
      <c r="F160" s="1">
        <f t="array" ref="F160">MMULT(C160:E160,L$21:L$23)</f>
        <v>-1.1643616070163097E-2</v>
      </c>
      <c r="G160" s="1">
        <f t="array" ref="G160">MMULT(C160:E160,L$29:L$31)</f>
        <v>-1.1651287134367692E-2</v>
      </c>
      <c r="H160" s="1">
        <f t="shared" si="6"/>
        <v>4.7344557804737432E-3</v>
      </c>
      <c r="I160" s="1">
        <f t="shared" si="6"/>
        <v>4.7421268446783387E-3</v>
      </c>
    </row>
    <row r="161" spans="1:9" x14ac:dyDescent="0.25">
      <c r="A161" s="9">
        <v>42845</v>
      </c>
      <c r="B161" s="8">
        <v>6.4604732782782559E-3</v>
      </c>
      <c r="C161" s="2">
        <v>1</v>
      </c>
      <c r="D161" s="8">
        <v>7.6190264167312893E-3</v>
      </c>
      <c r="E161" s="8">
        <v>-2.7855153203342198E-3</v>
      </c>
      <c r="F161" s="1">
        <f t="array" ref="F161">MMULT(C161:E161,L$21:L$23)</f>
        <v>4.8760960077594536E-3</v>
      </c>
      <c r="G161" s="1">
        <f t="array" ref="G161">MMULT(C161:E161,L$29:L$31)</f>
        <v>4.8508070905384582E-3</v>
      </c>
      <c r="H161" s="1">
        <f t="shared" si="6"/>
        <v>1.5843772705188023E-3</v>
      </c>
      <c r="I161" s="1">
        <f t="shared" si="6"/>
        <v>1.6096661877397977E-3</v>
      </c>
    </row>
    <row r="162" spans="1:9" x14ac:dyDescent="0.25">
      <c r="A162" s="9">
        <v>42846</v>
      </c>
      <c r="B162" s="8">
        <v>-3.9503693907366744E-3</v>
      </c>
      <c r="C162" s="2">
        <v>1</v>
      </c>
      <c r="D162" s="8">
        <v>-2.5344862491338827E-3</v>
      </c>
      <c r="E162" s="8">
        <v>-1.8854748603351901E-2</v>
      </c>
      <c r="F162" s="1">
        <f t="array" ref="F162">MMULT(C162:E162,L$21:L$23)</f>
        <v>-7.673187549497822E-3</v>
      </c>
      <c r="G162" s="1">
        <f t="array" ref="G162">MMULT(C162:E162,L$29:L$31)</f>
        <v>-7.6702914478413032E-3</v>
      </c>
      <c r="H162" s="1">
        <f t="shared" si="6"/>
        <v>3.7228181587611476E-3</v>
      </c>
      <c r="I162" s="1">
        <f t="shared" si="6"/>
        <v>3.7199220571046288E-3</v>
      </c>
    </row>
    <row r="163" spans="1:9" x14ac:dyDescent="0.25">
      <c r="A163" s="9">
        <v>42849</v>
      </c>
      <c r="B163" s="8">
        <v>5.2053671104450583E-3</v>
      </c>
      <c r="C163" s="2">
        <v>1</v>
      </c>
      <c r="D163" s="8">
        <v>1.0629581215688022E-2</v>
      </c>
      <c r="E163" s="8">
        <v>-5.6939501779359469E-3</v>
      </c>
      <c r="F163" s="1">
        <f t="array" ref="F163">MMULT(C163:E163,L$21:L$23)</f>
        <v>6.6278918253168395E-3</v>
      </c>
      <c r="G163" s="1">
        <f t="array" ref="G163">MMULT(C163:E163,L$29:L$31)</f>
        <v>6.5909168889310421E-3</v>
      </c>
      <c r="H163" s="1">
        <f t="shared" si="6"/>
        <v>-1.4225247148717812E-3</v>
      </c>
      <c r="I163" s="1">
        <f t="shared" si="6"/>
        <v>-1.3855497784859838E-3</v>
      </c>
    </row>
    <row r="164" spans="1:9" x14ac:dyDescent="0.25">
      <c r="A164" s="9">
        <v>42850</v>
      </c>
      <c r="B164" s="8">
        <v>7.6438298551744221E-3</v>
      </c>
      <c r="C164" s="2">
        <v>1</v>
      </c>
      <c r="D164" s="8">
        <v>5.9086035599831277E-3</v>
      </c>
      <c r="E164" s="8">
        <v>1.3600572655690701E-2</v>
      </c>
      <c r="F164" s="1">
        <f t="array" ref="F164">MMULT(C164:E164,L$21:L$23)</f>
        <v>7.6619057803750928E-3</v>
      </c>
      <c r="G164" s="1">
        <f t="array" ref="G164">MMULT(C164:E164,L$29:L$31)</f>
        <v>7.649648609347701E-3</v>
      </c>
      <c r="H164" s="1">
        <f t="shared" si="6"/>
        <v>-1.8075925200670626E-5</v>
      </c>
      <c r="I164" s="1">
        <f t="shared" si="6"/>
        <v>-5.8187541732788312E-6</v>
      </c>
    </row>
    <row r="165" spans="1:9" x14ac:dyDescent="0.25">
      <c r="A165" s="9">
        <v>42851</v>
      </c>
      <c r="B165" s="8">
        <v>-4.0375241626605662E-3</v>
      </c>
      <c r="C165" s="2">
        <v>1</v>
      </c>
      <c r="D165" s="8">
        <v>-4.1668519859083819E-4</v>
      </c>
      <c r="E165" s="8">
        <v>-1.2711864406779627E-2</v>
      </c>
      <c r="F165" s="1">
        <f t="array" ref="F165">MMULT(C165:E165,L$21:L$23)</f>
        <v>-4.3393821778833653E-3</v>
      </c>
      <c r="G165" s="1">
        <f t="array" ref="G165">MMULT(C165:E165,L$29:L$31)</f>
        <v>-4.3411538553409148E-3</v>
      </c>
      <c r="H165" s="1">
        <f t="shared" si="6"/>
        <v>3.0185801522279905E-4</v>
      </c>
      <c r="I165" s="1">
        <f t="shared" si="6"/>
        <v>3.0362969268034855E-4</v>
      </c>
    </row>
    <row r="166" spans="1:9" x14ac:dyDescent="0.25">
      <c r="A166" s="9">
        <v>42852</v>
      </c>
      <c r="B166" s="8">
        <v>-1.7200966649649763E-3</v>
      </c>
      <c r="C166" s="2">
        <v>1</v>
      </c>
      <c r="D166" s="8">
        <v>5.8343874835831144E-4</v>
      </c>
      <c r="E166" s="8">
        <v>-1.4306151645206988E-3</v>
      </c>
      <c r="F166" s="1">
        <f t="array" ref="F166">MMULT(C166:E166,L$21:L$23)</f>
        <v>-6.1438476270029901E-4</v>
      </c>
      <c r="G166" s="1">
        <f t="array" ref="G166">MMULT(C166:E166,L$29:L$31)</f>
        <v>-6.1472486728403439E-4</v>
      </c>
      <c r="H166" s="1">
        <f t="shared" si="6"/>
        <v>-1.1057119022646771E-3</v>
      </c>
      <c r="I166" s="1">
        <f t="shared" si="6"/>
        <v>-1.1053717976809419E-3</v>
      </c>
    </row>
    <row r="167" spans="1:9" x14ac:dyDescent="0.25">
      <c r="A167" s="9">
        <v>42853</v>
      </c>
      <c r="B167" s="8">
        <v>4.7995903856188349E-3</v>
      </c>
      <c r="C167" s="2">
        <v>1</v>
      </c>
      <c r="D167" s="8">
        <v>-2.2074293226059805E-3</v>
      </c>
      <c r="E167" s="8">
        <v>-4.2979942693409656E-3</v>
      </c>
      <c r="F167" s="1">
        <f t="array" ref="F167">MMULT(C167:E167,L$21:L$23)</f>
        <v>-3.666119513358327E-3</v>
      </c>
      <c r="G167" s="1">
        <f t="array" ref="G167">MMULT(C167:E167,L$29:L$31)</f>
        <v>-3.6580401942425409E-3</v>
      </c>
      <c r="H167" s="1">
        <f t="shared" si="6"/>
        <v>8.4657098989771619E-3</v>
      </c>
      <c r="I167" s="1">
        <f t="shared" si="6"/>
        <v>8.4576305798613749E-3</v>
      </c>
    </row>
    <row r="168" spans="1:9" x14ac:dyDescent="0.25">
      <c r="A168" s="9">
        <v>42856</v>
      </c>
      <c r="B168" s="8">
        <v>5.0209069552318297E-3</v>
      </c>
      <c r="C168" s="2">
        <v>1</v>
      </c>
      <c r="D168" s="8">
        <v>2.7550237368521024E-3</v>
      </c>
      <c r="E168" s="8">
        <v>-6.4748201438848962E-3</v>
      </c>
      <c r="F168" s="1">
        <f t="array" ref="F168">MMULT(C168:E168,L$21:L$23)</f>
        <v>-1.0687157075581493E-4</v>
      </c>
      <c r="G168" s="1">
        <f t="array" ref="G168">MMULT(C168:E168,L$29:L$31)</f>
        <v>-1.1691936761316479E-4</v>
      </c>
      <c r="H168" s="1">
        <f t="shared" si="6"/>
        <v>5.1277785259876444E-3</v>
      </c>
      <c r="I168" s="1">
        <f t="shared" si="6"/>
        <v>5.1378263228449945E-3</v>
      </c>
    </row>
    <row r="169" spans="1:9" x14ac:dyDescent="0.25">
      <c r="A169" s="9">
        <v>42857</v>
      </c>
      <c r="B169" s="8">
        <v>-1.2135647229760682E-4</v>
      </c>
      <c r="C169" s="2">
        <v>1</v>
      </c>
      <c r="D169" s="8">
        <v>3.7469168467141323E-4</v>
      </c>
      <c r="E169" s="8">
        <v>-2.0275162925416423E-2</v>
      </c>
      <c r="F169" s="1">
        <f t="array" ref="F169">MMULT(C169:E169,L$21:L$23)</f>
        <v>-5.6236470312112817E-3</v>
      </c>
      <c r="G169" s="1">
        <f t="array" ref="G169">MMULT(C169:E169,L$29:L$31)</f>
        <v>-5.6314403280114519E-3</v>
      </c>
      <c r="H169" s="1">
        <f t="shared" si="6"/>
        <v>5.5022905589136748E-3</v>
      </c>
      <c r="I169" s="1">
        <f t="shared" si="6"/>
        <v>5.5100838557138451E-3</v>
      </c>
    </row>
    <row r="170" spans="1:9" x14ac:dyDescent="0.25">
      <c r="A170" s="9">
        <v>42858</v>
      </c>
      <c r="B170" s="8">
        <v>7.9217341296902166E-3</v>
      </c>
      <c r="C170" s="2">
        <v>1</v>
      </c>
      <c r="D170" s="8">
        <v>-9.9866360033706858E-4</v>
      </c>
      <c r="E170" s="8">
        <v>5.1736881005173263E-3</v>
      </c>
      <c r="F170" s="1">
        <f t="array" ref="F170">MMULT(C170:E170,L$21:L$23)</f>
        <v>-2.3237538360487285E-4</v>
      </c>
      <c r="G170" s="1">
        <f t="array" ref="G170">MMULT(C170:E170,L$29:L$31)</f>
        <v>-2.2437202848030191E-4</v>
      </c>
      <c r="H170" s="1">
        <f t="shared" si="6"/>
        <v>8.1541095132950901E-3</v>
      </c>
      <c r="I170" s="1">
        <f t="shared" si="6"/>
        <v>8.1461061581705185E-3</v>
      </c>
    </row>
    <row r="171" spans="1:9" x14ac:dyDescent="0.25">
      <c r="A171" s="9">
        <v>42859</v>
      </c>
      <c r="B171" s="8">
        <v>-1.281732480965847E-2</v>
      </c>
      <c r="C171" s="2">
        <v>1</v>
      </c>
      <c r="D171" s="8">
        <v>6.6639307019200622E-4</v>
      </c>
      <c r="E171" s="8">
        <v>-4.7058823529411709E-2</v>
      </c>
      <c r="F171" s="1">
        <f t="array" ref="F171">MMULT(C171:E171,L$21:L$23)</f>
        <v>-1.2255033423379767E-2</v>
      </c>
      <c r="G171" s="1">
        <f t="array" ref="G171">MMULT(C171:E171,L$29:L$31)</f>
        <v>-1.2275457234442224E-2</v>
      </c>
      <c r="H171" s="1">
        <f t="shared" si="6"/>
        <v>-5.6229138627870295E-4</v>
      </c>
      <c r="I171" s="1">
        <f t="shared" si="6"/>
        <v>-5.4186757521624586E-4</v>
      </c>
    </row>
    <row r="172" spans="1:9" x14ac:dyDescent="0.25">
      <c r="A172" s="9">
        <v>42860</v>
      </c>
      <c r="B172" s="8">
        <v>4.6546163844463084E-3</v>
      </c>
      <c r="C172" s="2">
        <v>1</v>
      </c>
      <c r="D172" s="8">
        <v>4.2875380656666184E-3</v>
      </c>
      <c r="E172" s="8">
        <v>2.0061728395061706E-2</v>
      </c>
      <c r="F172" s="1">
        <f t="array" ref="F172">MMULT(C172:E172,L$21:L$23)</f>
        <v>7.9748475414126475E-3</v>
      </c>
      <c r="G172" s="1">
        <f t="array" ref="G172">MMULT(C172:E172,L$29:L$31)</f>
        <v>7.9710066346773203E-3</v>
      </c>
      <c r="H172" s="1">
        <f t="shared" si="6"/>
        <v>-3.3202311569663391E-3</v>
      </c>
      <c r="I172" s="1">
        <f t="shared" si="6"/>
        <v>-3.3163902502310119E-3</v>
      </c>
    </row>
    <row r="173" spans="1:9" x14ac:dyDescent="0.25">
      <c r="A173" s="9">
        <v>42863</v>
      </c>
      <c r="B173" s="8">
        <v>1.0606999725340405E-2</v>
      </c>
      <c r="C173" s="2">
        <v>1</v>
      </c>
      <c r="D173" s="8">
        <v>-3.728696094347228E-4</v>
      </c>
      <c r="E173" s="8">
        <v>2.2692889561271024E-3</v>
      </c>
      <c r="F173" s="1">
        <f t="array" ref="F173">MMULT(C173:E173,L$21:L$23)</f>
        <v>-4.5843728884164148E-4</v>
      </c>
      <c r="G173" s="1">
        <f t="array" ref="G173">MMULT(C173:E173,L$29:L$31)</f>
        <v>-4.5386088396575036E-4</v>
      </c>
      <c r="H173" s="1">
        <f t="shared" si="6"/>
        <v>1.1065437014182045E-2</v>
      </c>
      <c r="I173" s="1">
        <f t="shared" si="6"/>
        <v>1.1060860609306155E-2</v>
      </c>
    </row>
    <row r="174" spans="1:9" x14ac:dyDescent="0.25">
      <c r="A174" s="9">
        <v>42864</v>
      </c>
      <c r="B174" s="8">
        <v>-6.9970841193718325E-3</v>
      </c>
      <c r="C174" s="2">
        <v>1</v>
      </c>
      <c r="D174" s="8">
        <v>-7.4649882695809744E-4</v>
      </c>
      <c r="E174" s="8">
        <v>-1.2075471698113183E-2</v>
      </c>
      <c r="F174" s="1">
        <f t="array" ref="F174">MMULT(C174:E174,L$21:L$23)</f>
        <v>-4.449747825129878E-3</v>
      </c>
      <c r="G174" s="1">
        <f t="array" ref="G174">MMULT(C174:E174,L$29:L$31)</f>
        <v>-4.4501014029229118E-3</v>
      </c>
      <c r="H174" s="1">
        <f t="shared" si="6"/>
        <v>-2.5473362942419545E-3</v>
      </c>
      <c r="I174" s="1">
        <f t="shared" si="6"/>
        <v>-2.5469827164489207E-3</v>
      </c>
    </row>
    <row r="175" spans="1:9" x14ac:dyDescent="0.25">
      <c r="A175" s="9">
        <v>42865</v>
      </c>
      <c r="B175" s="8">
        <v>4.5376531559369049E-3</v>
      </c>
      <c r="C175" s="2">
        <v>1</v>
      </c>
      <c r="D175" s="8">
        <v>1.6184040385907039E-3</v>
      </c>
      <c r="E175" s="8">
        <v>3.0557677616501078E-2</v>
      </c>
      <c r="F175" s="1">
        <f t="array" ref="F175">MMULT(C175:E175,L$21:L$23)</f>
        <v>8.4535355093688595E-3</v>
      </c>
      <c r="G175" s="1">
        <f t="array" ref="G175">MMULT(C175:E175,L$29:L$31)</f>
        <v>8.463490395921449E-3</v>
      </c>
      <c r="H175" s="1">
        <f t="shared" si="6"/>
        <v>-3.9158823534319546E-3</v>
      </c>
      <c r="I175" s="1">
        <f t="shared" si="6"/>
        <v>-3.9258372399845441E-3</v>
      </c>
    </row>
    <row r="176" spans="1:9" x14ac:dyDescent="0.25">
      <c r="A176" s="9">
        <v>42866</v>
      </c>
      <c r="B176" s="8">
        <v>8.5460813797222368E-3</v>
      </c>
      <c r="C176" s="2">
        <v>1</v>
      </c>
      <c r="D176" s="8">
        <v>-1.8228128385811004E-3</v>
      </c>
      <c r="E176" s="8">
        <v>8.8954781319494636E-3</v>
      </c>
      <c r="F176" s="1">
        <f t="array" ref="F176">MMULT(C176:E176,L$21:L$23)</f>
        <v>3.8855315875077363E-5</v>
      </c>
      <c r="G176" s="1">
        <f t="array" ref="G176">MMULT(C176:E176,L$29:L$31)</f>
        <v>5.132707039797119E-5</v>
      </c>
      <c r="H176" s="1">
        <f t="shared" si="6"/>
        <v>8.5072260638471599E-3</v>
      </c>
      <c r="I176" s="1">
        <f t="shared" si="6"/>
        <v>8.494754309324266E-3</v>
      </c>
    </row>
    <row r="177" spans="1:9" x14ac:dyDescent="0.25">
      <c r="A177" s="9">
        <v>42867</v>
      </c>
      <c r="B177" s="8">
        <v>-7.2640635007081844E-4</v>
      </c>
      <c r="C177" s="2">
        <v>1</v>
      </c>
      <c r="D177" s="8">
        <v>-1.5357942696107019E-3</v>
      </c>
      <c r="E177" s="8">
        <v>2.9390154298309934E-3</v>
      </c>
      <c r="F177" s="1">
        <f t="array" ref="F177">MMULT(C177:E177,L$21:L$23)</f>
        <v>-1.2515706826964445E-3</v>
      </c>
      <c r="G177" s="1">
        <f t="array" ref="G177">MMULT(C177:E177,L$29:L$31)</f>
        <v>-1.2426770396326331E-3</v>
      </c>
      <c r="H177" s="1">
        <f t="shared" si="6"/>
        <v>5.251643326256261E-4</v>
      </c>
      <c r="I177" s="1">
        <f t="shared" si="6"/>
        <v>5.1627068956181465E-4</v>
      </c>
    </row>
    <row r="178" spans="1:9" x14ac:dyDescent="0.25">
      <c r="A178" s="9">
        <v>42870</v>
      </c>
      <c r="B178" s="8">
        <v>3.0284946186176498E-3</v>
      </c>
      <c r="C178" s="2">
        <v>1</v>
      </c>
      <c r="D178" s="8">
        <v>5.071341931765172E-3</v>
      </c>
      <c r="E178" s="8">
        <v>2.051282051282044E-2</v>
      </c>
      <c r="F178" s="1">
        <f t="array" ref="F178">MMULT(C178:E178,L$21:L$23)</f>
        <v>8.7410171520602188E-3</v>
      </c>
      <c r="G178" s="1">
        <f t="array" ref="G178">MMULT(C178:E178,L$29:L$31)</f>
        <v>8.7346580099391287E-3</v>
      </c>
      <c r="H178" s="1">
        <f t="shared" si="6"/>
        <v>-5.712522533442569E-3</v>
      </c>
      <c r="I178" s="1">
        <f t="shared" si="6"/>
        <v>-5.7061633913214789E-3</v>
      </c>
    </row>
    <row r="179" spans="1:9" x14ac:dyDescent="0.25">
      <c r="A179" s="9">
        <v>42871</v>
      </c>
      <c r="B179" s="8">
        <v>-3.0193505317804847E-3</v>
      </c>
      <c r="C179" s="2">
        <v>1</v>
      </c>
      <c r="D179" s="8">
        <v>-8.2717125655651369E-4</v>
      </c>
      <c r="E179" s="8">
        <v>-7.1787508973438774E-3</v>
      </c>
      <c r="F179" s="1">
        <f t="array" ref="F179">MMULT(C179:E179,L$21:L$23)</f>
        <v>-3.2600538190011743E-3</v>
      </c>
      <c r="G179" s="1">
        <f t="array" ref="G179">MMULT(C179:E179,L$29:L$31)</f>
        <v>-3.2580035508070109E-3</v>
      </c>
      <c r="H179" s="1">
        <f t="shared" si="6"/>
        <v>2.407032872206896E-4</v>
      </c>
      <c r="I179" s="1">
        <f t="shared" si="6"/>
        <v>2.3865301902652614E-4</v>
      </c>
    </row>
    <row r="180" spans="1:9" x14ac:dyDescent="0.25">
      <c r="A180" s="9">
        <v>42872</v>
      </c>
      <c r="B180" s="8">
        <v>-6.7836950748888514E-3</v>
      </c>
      <c r="C180" s="2">
        <v>1</v>
      </c>
      <c r="D180" s="8">
        <v>-1.7591816106948488E-2</v>
      </c>
      <c r="E180" s="8">
        <v>1.1569052783803269E-2</v>
      </c>
      <c r="F180" s="1">
        <f t="array" ref="F180">MMULT(C180:E180,L$21:L$23)</f>
        <v>-1.2360273811503635E-2</v>
      </c>
      <c r="G180" s="1">
        <f t="array" ref="G180">MMULT(C180:E180,L$29:L$31)</f>
        <v>-1.2292041359967512E-2</v>
      </c>
      <c r="H180" s="1">
        <f t="shared" si="6"/>
        <v>5.5765787366147835E-3</v>
      </c>
      <c r="I180" s="1">
        <f t="shared" si="6"/>
        <v>5.5083462850786611E-3</v>
      </c>
    </row>
    <row r="181" spans="1:9" x14ac:dyDescent="0.25">
      <c r="A181" s="9">
        <v>42873</v>
      </c>
      <c r="B181" s="8">
        <v>-2.9271065986359313E-3</v>
      </c>
      <c r="C181" s="2">
        <v>1</v>
      </c>
      <c r="D181" s="8">
        <v>3.5815479204903689E-3</v>
      </c>
      <c r="E181" s="8">
        <v>6.4331665475338973E-3</v>
      </c>
      <c r="F181" s="1">
        <f t="array" ref="F181">MMULT(C181:E181,L$21:L$23)</f>
        <v>3.891538083758141E-3</v>
      </c>
      <c r="G181" s="1">
        <f t="array" ref="G181">MMULT(C181:E181,L$29:L$31)</f>
        <v>3.8842287391895958E-3</v>
      </c>
      <c r="H181" s="1">
        <f t="shared" si="6"/>
        <v>-6.8186446823940722E-3</v>
      </c>
      <c r="I181" s="1">
        <f t="shared" si="6"/>
        <v>-6.8113353378255271E-3</v>
      </c>
    </row>
    <row r="182" spans="1:9" x14ac:dyDescent="0.25">
      <c r="A182" s="9">
        <v>42874</v>
      </c>
      <c r="B182" s="8">
        <v>2.2018978711746406E-3</v>
      </c>
      <c r="C182" s="2">
        <v>1</v>
      </c>
      <c r="D182" s="8">
        <v>7.0108737448613123E-3</v>
      </c>
      <c r="E182" s="8">
        <v>1.9886363636363535E-2</v>
      </c>
      <c r="F182" s="1">
        <f t="array" ref="F182">MMULT(C182:E182,L$21:L$23)</f>
        <v>1.0189689509129542E-2</v>
      </c>
      <c r="G182" s="1">
        <f t="array" ref="G182">MMULT(C182:E182,L$29:L$31)</f>
        <v>1.0176342872463783E-2</v>
      </c>
      <c r="H182" s="1">
        <f t="shared" si="6"/>
        <v>-7.9877916379549017E-3</v>
      </c>
      <c r="I182" s="1">
        <f t="shared" si="6"/>
        <v>-7.9744450012891425E-3</v>
      </c>
    </row>
    <row r="183" spans="1:9" x14ac:dyDescent="0.25">
      <c r="A183" s="9">
        <v>42877</v>
      </c>
      <c r="B183" s="8">
        <v>4.3937518713124124E-3</v>
      </c>
      <c r="C183" s="2">
        <v>1</v>
      </c>
      <c r="D183" s="8">
        <v>4.7527209745146237E-3</v>
      </c>
      <c r="E183" s="8">
        <v>4.8746518105848846E-3</v>
      </c>
      <c r="F183" s="1">
        <f t="array" ref="F183">MMULT(C183:E183,L$21:L$23)</f>
        <v>4.4634279312351531E-3</v>
      </c>
      <c r="G183" s="1">
        <f t="array" ref="G183">MMULT(C183:E183,L$29:L$31)</f>
        <v>4.4513871741692669E-3</v>
      </c>
      <c r="H183" s="1">
        <f t="shared" ref="H183:H246" si="7">$B183-F183</f>
        <v>-6.9676059922740667E-5</v>
      </c>
      <c r="I183" s="1">
        <f t="shared" ref="I183:I246" si="8">$B183-G183</f>
        <v>-5.7635302856854503E-5</v>
      </c>
    </row>
    <row r="184" spans="1:9" x14ac:dyDescent="0.25">
      <c r="A184" s="9">
        <v>42878</v>
      </c>
      <c r="B184" s="8">
        <v>3.5241462093060782E-3</v>
      </c>
      <c r="C184" s="2">
        <v>1</v>
      </c>
      <c r="D184" s="8">
        <v>2.1578730074212071E-3</v>
      </c>
      <c r="E184" s="8">
        <v>8.3160083160083165E-3</v>
      </c>
      <c r="F184" s="1">
        <f t="array" ref="F184">MMULT(C184:E184,L$21:L$23)</f>
        <v>3.1933516555014488E-3</v>
      </c>
      <c r="G184" s="1">
        <f t="array" ref="G184">MMULT(C184:E184,L$29:L$31)</f>
        <v>3.1917887340635527E-3</v>
      </c>
      <c r="H184" s="1">
        <f t="shared" si="7"/>
        <v>3.3079455380462947E-4</v>
      </c>
      <c r="I184" s="1">
        <f t="shared" si="8"/>
        <v>3.3235747524252559E-4</v>
      </c>
    </row>
    <row r="185" spans="1:9" x14ac:dyDescent="0.25">
      <c r="A185" s="9">
        <v>42879</v>
      </c>
      <c r="B185" s="8">
        <v>-3.5117702176058474E-3</v>
      </c>
      <c r="C185" s="2">
        <v>1</v>
      </c>
      <c r="D185" s="8">
        <v>2.4841532080979167E-3</v>
      </c>
      <c r="E185" s="8">
        <v>-4.1237113402061709E-3</v>
      </c>
      <c r="F185" s="1">
        <f t="array" ref="F185">MMULT(C185:E185,L$21:L$23)</f>
        <v>2.7171873141140323E-4</v>
      </c>
      <c r="G185" s="1">
        <f t="array" ref="G185">MMULT(C185:E185,L$29:L$31)</f>
        <v>2.6362889665141232E-4</v>
      </c>
      <c r="H185" s="1">
        <f t="shared" si="7"/>
        <v>-3.7834889490172509E-3</v>
      </c>
      <c r="I185" s="1">
        <f t="shared" si="8"/>
        <v>-3.7753991142572595E-3</v>
      </c>
    </row>
    <row r="186" spans="1:9" x14ac:dyDescent="0.25">
      <c r="A186" s="9">
        <v>42880</v>
      </c>
      <c r="B186" s="8">
        <v>-6.5619803270365873E-3</v>
      </c>
      <c r="C186" s="2">
        <v>1</v>
      </c>
      <c r="D186" s="8">
        <v>4.7500072201704935E-3</v>
      </c>
      <c r="E186" s="8">
        <v>-4.9689440993788914E-2</v>
      </c>
      <c r="F186" s="1">
        <f t="array" ref="F186">MMULT(C186:E186,L$21:L$23)</f>
        <v>-9.5415086835409224E-3</v>
      </c>
      <c r="G186" s="1">
        <f t="array" ref="G186">MMULT(C186:E186,L$29:L$31)</f>
        <v>-9.5772134842248991E-3</v>
      </c>
      <c r="H186" s="1">
        <f t="shared" si="7"/>
        <v>2.9795283565043351E-3</v>
      </c>
      <c r="I186" s="1">
        <f t="shared" si="8"/>
        <v>3.0152331571883118E-3</v>
      </c>
    </row>
    <row r="187" spans="1:9" x14ac:dyDescent="0.25">
      <c r="A187" s="9">
        <v>42881</v>
      </c>
      <c r="B187" s="8">
        <v>-2.4464215493738006E-3</v>
      </c>
      <c r="C187" s="2">
        <v>1</v>
      </c>
      <c r="D187" s="8">
        <v>-1.6471680999874394E-4</v>
      </c>
      <c r="E187" s="8">
        <v>1.8881626724764011E-2</v>
      </c>
      <c r="F187" s="1">
        <f t="array" ref="F187">MMULT(C187:E187,L$21:L$23)</f>
        <v>3.9774838303796292E-3</v>
      </c>
      <c r="G187" s="1">
        <f t="array" ref="G187">MMULT(C187:E187,L$29:L$31)</f>
        <v>3.9885470077550876E-3</v>
      </c>
      <c r="H187" s="1">
        <f t="shared" si="7"/>
        <v>-6.4239053797534298E-3</v>
      </c>
      <c r="I187" s="1">
        <f t="shared" si="8"/>
        <v>-6.4349685571288883E-3</v>
      </c>
    </row>
    <row r="188" spans="1:9" x14ac:dyDescent="0.25">
      <c r="A188" s="9">
        <v>42885</v>
      </c>
      <c r="B188" s="8">
        <v>-5.5182831913246355E-3</v>
      </c>
      <c r="C188" s="2">
        <v>1</v>
      </c>
      <c r="D188" s="8">
        <v>-6.1648150955651015E-4</v>
      </c>
      <c r="E188" s="8">
        <v>-6.4148253741981298E-3</v>
      </c>
      <c r="F188" s="1">
        <f t="array" ref="F188">MMULT(C188:E188,L$21:L$23)</f>
        <v>-2.8891769696164156E-3</v>
      </c>
      <c r="G188" s="1">
        <f t="array" ref="G188">MMULT(C188:E188,L$29:L$31)</f>
        <v>-2.8875247816562638E-3</v>
      </c>
      <c r="H188" s="1">
        <f t="shared" si="7"/>
        <v>-2.6291062217082199E-3</v>
      </c>
      <c r="I188" s="1">
        <f t="shared" si="8"/>
        <v>-2.6307584096683717E-3</v>
      </c>
    </row>
    <row r="189" spans="1:9" x14ac:dyDescent="0.25">
      <c r="A189" s="9">
        <v>42886</v>
      </c>
      <c r="B189" s="8">
        <v>-7.3981193828623892E-3</v>
      </c>
      <c r="C189" s="2">
        <v>1</v>
      </c>
      <c r="D189" s="8">
        <v>-7.4056628067098451E-4</v>
      </c>
      <c r="E189" s="8">
        <v>-2.8694404591104727E-2</v>
      </c>
      <c r="F189" s="1">
        <f t="array" ref="F189">MMULT(C189:E189,L$21:L$23)</f>
        <v>-8.7097117242515374E-3</v>
      </c>
      <c r="G189" s="1">
        <f t="array" ref="G189">MMULT(C189:E189,L$29:L$31)</f>
        <v>-8.7172962139568499E-3</v>
      </c>
      <c r="H189" s="1">
        <f t="shared" si="7"/>
        <v>1.3115923413891482E-3</v>
      </c>
      <c r="I189" s="1">
        <f t="shared" si="8"/>
        <v>1.3191768310944606E-3</v>
      </c>
    </row>
    <row r="190" spans="1:9" x14ac:dyDescent="0.25">
      <c r="A190" s="9">
        <v>42887</v>
      </c>
      <c r="B190" s="8">
        <v>2.4842219056355752E-3</v>
      </c>
      <c r="C190" s="2">
        <v>1</v>
      </c>
      <c r="D190" s="8">
        <v>8.1926025502654376E-3</v>
      </c>
      <c r="E190" s="8">
        <v>-8.1240768094534843E-3</v>
      </c>
      <c r="F190" s="1">
        <f t="array" ref="F190">MMULT(C190:E190,L$21:L$23)</f>
        <v>3.9820286189627251E-3</v>
      </c>
      <c r="G190" s="1">
        <f t="array" ref="G190">MMULT(C190:E190,L$29:L$31)</f>
        <v>3.952437460258201E-3</v>
      </c>
      <c r="H190" s="1">
        <f t="shared" si="7"/>
        <v>-1.4978067133271499E-3</v>
      </c>
      <c r="I190" s="1">
        <f t="shared" si="8"/>
        <v>-1.4682155546226257E-3</v>
      </c>
    </row>
    <row r="191" spans="1:9" x14ac:dyDescent="0.25">
      <c r="A191" s="9">
        <v>42888</v>
      </c>
      <c r="B191" s="8">
        <v>-1.487001606733096E-2</v>
      </c>
      <c r="C191" s="2">
        <v>1</v>
      </c>
      <c r="D191" s="8">
        <v>3.1850520867757748E-3</v>
      </c>
      <c r="E191" s="8">
        <v>-4.4676098287416144E-3</v>
      </c>
      <c r="F191" s="1">
        <f t="array" ref="F191">MMULT(C191:E191,L$21:L$23)</f>
        <v>7.6507612169128829E-4</v>
      </c>
      <c r="G191" s="1">
        <f t="array" ref="G191">MMULT(C191:E191,L$29:L$31)</f>
        <v>7.5441019451985775E-4</v>
      </c>
      <c r="H191" s="1">
        <f t="shared" si="7"/>
        <v>-1.5635092189022249E-2</v>
      </c>
      <c r="I191" s="1">
        <f t="shared" si="8"/>
        <v>-1.5624426261850817E-2</v>
      </c>
    </row>
    <row r="192" spans="1:9" x14ac:dyDescent="0.25">
      <c r="A192" s="9">
        <v>42891</v>
      </c>
      <c r="B192" s="8">
        <v>7.7987747298275956E-3</v>
      </c>
      <c r="C192" s="2">
        <v>1</v>
      </c>
      <c r="D192" s="8">
        <v>-6.5113661270166379E-4</v>
      </c>
      <c r="E192" s="8">
        <v>-1.1219147344801672E-2</v>
      </c>
      <c r="F192" s="1">
        <f t="array" ref="F192">MMULT(C192:E192,L$21:L$23)</f>
        <v>-4.1508585304297118E-3</v>
      </c>
      <c r="G192" s="1">
        <f t="array" ref="G192">MMULT(C192:E192,L$29:L$31)</f>
        <v>-4.1511707742271581E-3</v>
      </c>
      <c r="H192" s="1">
        <f t="shared" si="7"/>
        <v>1.1949633260257306E-2</v>
      </c>
      <c r="I192" s="1">
        <f t="shared" si="8"/>
        <v>1.1949945504054753E-2</v>
      </c>
    </row>
    <row r="193" spans="1:9" x14ac:dyDescent="0.25">
      <c r="A193" s="9">
        <v>42892</v>
      </c>
      <c r="B193" s="8">
        <v>1.3604872611501895E-2</v>
      </c>
      <c r="C193" s="2">
        <v>1</v>
      </c>
      <c r="D193" s="8">
        <v>-2.6882548806578255E-3</v>
      </c>
      <c r="E193" s="8">
        <v>1.3615733736762392E-2</v>
      </c>
      <c r="F193" s="1">
        <f t="array" ref="F193">MMULT(C193:E193,L$21:L$23)</f>
        <v>5.3205533896529249E-4</v>
      </c>
      <c r="G193" s="1">
        <f t="array" ref="G193">MMULT(C193:E193,L$29:L$31)</f>
        <v>5.4957166975078088E-4</v>
      </c>
      <c r="H193" s="1">
        <f t="shared" si="7"/>
        <v>1.3072817272536601E-2</v>
      </c>
      <c r="I193" s="1">
        <f t="shared" si="8"/>
        <v>1.3055300941751113E-2</v>
      </c>
    </row>
    <row r="194" spans="1:9" x14ac:dyDescent="0.25">
      <c r="A194" s="9">
        <v>42893</v>
      </c>
      <c r="B194" s="8">
        <v>-3.6942580548678938E-3</v>
      </c>
      <c r="C194" s="2">
        <v>1</v>
      </c>
      <c r="D194" s="8">
        <v>1.633463502319854E-3</v>
      </c>
      <c r="E194" s="8">
        <v>-3.9552238805970252E-2</v>
      </c>
      <c r="F194" s="1">
        <f t="array" ref="F194">MMULT(C194:E194,L$21:L$23)</f>
        <v>-9.5261494236639505E-3</v>
      </c>
      <c r="G194" s="1">
        <f t="array" ref="G194">MMULT(C194:E194,L$29:L$31)</f>
        <v>-9.5466649070250331E-3</v>
      </c>
      <c r="H194" s="1">
        <f t="shared" si="7"/>
        <v>5.8318913687960567E-3</v>
      </c>
      <c r="I194" s="1">
        <f t="shared" si="8"/>
        <v>5.8524068521571392E-3</v>
      </c>
    </row>
    <row r="195" spans="1:9" x14ac:dyDescent="0.25">
      <c r="A195" s="9">
        <v>42894</v>
      </c>
      <c r="B195" s="8">
        <v>-3.5841296489661501E-3</v>
      </c>
      <c r="C195" s="2">
        <v>1</v>
      </c>
      <c r="D195" s="8">
        <v>2.8544834351529325E-4</v>
      </c>
      <c r="E195" s="8">
        <v>-6.2160062160062646E-3</v>
      </c>
      <c r="F195" s="1">
        <f t="array" ref="F195">MMULT(C195:E195,L$21:L$23)</f>
        <v>-2.0897258342724343E-3</v>
      </c>
      <c r="G195" s="1">
        <f t="array" ref="G195">MMULT(C195:E195,L$29:L$31)</f>
        <v>-2.0911103494333388E-3</v>
      </c>
      <c r="H195" s="1">
        <f t="shared" si="7"/>
        <v>-1.4944038146937158E-3</v>
      </c>
      <c r="I195" s="1">
        <f t="shared" si="8"/>
        <v>-1.4930192995328113E-3</v>
      </c>
    </row>
    <row r="196" spans="1:9" x14ac:dyDescent="0.25">
      <c r="A196" s="9">
        <v>42895</v>
      </c>
      <c r="B196" s="8">
        <v>1.8729680013355399E-2</v>
      </c>
      <c r="C196" s="2">
        <v>1</v>
      </c>
      <c r="D196" s="8">
        <v>-1.5488697559991049E-3</v>
      </c>
      <c r="E196" s="8">
        <v>8.6004691164973668E-3</v>
      </c>
      <c r="F196" s="1">
        <f t="array" ref="F196">MMULT(C196:E196,L$21:L$23)</f>
        <v>1.904678232976958E-4</v>
      </c>
      <c r="G196" s="1">
        <f t="array" ref="G196">MMULT(C196:E196,L$29:L$31)</f>
        <v>2.0186304625421534E-4</v>
      </c>
      <c r="H196" s="1">
        <f t="shared" si="7"/>
        <v>1.8539212190057702E-2</v>
      </c>
      <c r="I196" s="1">
        <f t="shared" si="8"/>
        <v>1.8527816967101183E-2</v>
      </c>
    </row>
    <row r="197" spans="1:9" x14ac:dyDescent="0.25">
      <c r="A197" s="9">
        <v>42898</v>
      </c>
      <c r="B197" s="8">
        <v>9.7407336723989157E-3</v>
      </c>
      <c r="C197" s="2">
        <v>1</v>
      </c>
      <c r="D197" s="8">
        <v>-1.2249044765888506E-4</v>
      </c>
      <c r="E197" s="8">
        <v>0</v>
      </c>
      <c r="F197" s="1">
        <f t="array" ref="F197">MMULT(C197:E197,L$21:L$23)</f>
        <v>-8.3303420967424061E-4</v>
      </c>
      <c r="G197" s="1">
        <f t="array" ref="G197">MMULT(C197:E197,L$29:L$31)</f>
        <v>-8.3030931606554201E-4</v>
      </c>
      <c r="H197" s="1">
        <f t="shared" si="7"/>
        <v>1.0573767882073157E-2</v>
      </c>
      <c r="I197" s="1">
        <f t="shared" si="8"/>
        <v>1.0571042988464457E-2</v>
      </c>
    </row>
    <row r="198" spans="1:9" x14ac:dyDescent="0.25">
      <c r="A198" s="9">
        <v>42899</v>
      </c>
      <c r="B198" s="8">
        <v>3.6162730527933284E-4</v>
      </c>
      <c r="C198" s="2">
        <v>1</v>
      </c>
      <c r="D198" s="8">
        <v>4.8998681080296702E-3</v>
      </c>
      <c r="E198" s="8">
        <v>9.302325581395321E-3</v>
      </c>
      <c r="F198" s="1">
        <f t="array" ref="F198">MMULT(C198:E198,L$21:L$23)</f>
        <v>5.7217977213813512E-3</v>
      </c>
      <c r="G198" s="1">
        <f t="array" ref="G198">MMULT(C198:E198,L$29:L$31)</f>
        <v>5.7111684740694443E-3</v>
      </c>
      <c r="H198" s="1">
        <f t="shared" si="7"/>
        <v>-5.3601704161020183E-3</v>
      </c>
      <c r="I198" s="1">
        <f t="shared" si="8"/>
        <v>-5.3495411687901114E-3</v>
      </c>
    </row>
    <row r="199" spans="1:9" x14ac:dyDescent="0.25">
      <c r="A199" s="9">
        <v>42900</v>
      </c>
      <c r="B199" s="8">
        <v>-1.0728118274912046E-2</v>
      </c>
      <c r="C199" s="2">
        <v>1</v>
      </c>
      <c r="D199" s="8">
        <v>-1.0972348051530023E-3</v>
      </c>
      <c r="E199" s="8">
        <v>-3.5330261136712671E-2</v>
      </c>
      <c r="F199" s="1">
        <f t="array" ref="F199">MMULT(C199:E199,L$21:L$23)</f>
        <v>-1.0708625986201285E-2</v>
      </c>
      <c r="G199" s="1">
        <f t="array" ref="G199">MMULT(C199:E199,L$29:L$31)</f>
        <v>-1.0717854563307141E-2</v>
      </c>
      <c r="H199" s="1">
        <f t="shared" si="7"/>
        <v>-1.9492288710761321E-5</v>
      </c>
      <c r="I199" s="1">
        <f t="shared" si="8"/>
        <v>-1.0263711604905149E-5</v>
      </c>
    </row>
    <row r="200" spans="1:9" x14ac:dyDescent="0.25">
      <c r="A200" s="9">
        <v>42901</v>
      </c>
      <c r="B200" s="8">
        <v>2.3153895623397869E-3</v>
      </c>
      <c r="C200" s="2">
        <v>1</v>
      </c>
      <c r="D200" s="8">
        <v>-1.8709697555630012E-3</v>
      </c>
      <c r="E200" s="8">
        <v>-2.3885350318472165E-3</v>
      </c>
      <c r="F200" s="1">
        <f t="array" ref="F200">MMULT(C200:E200,L$21:L$23)</f>
        <v>-2.8969016205500908E-3</v>
      </c>
      <c r="G200" s="1">
        <f t="array" ref="G200">MMULT(C200:E200,L$29:L$31)</f>
        <v>-2.8891588573083235E-3</v>
      </c>
      <c r="H200" s="1">
        <f t="shared" si="7"/>
        <v>5.2122911828898777E-3</v>
      </c>
      <c r="I200" s="1">
        <f t="shared" si="8"/>
        <v>5.2045484196481103E-3</v>
      </c>
    </row>
    <row r="201" spans="1:9" x14ac:dyDescent="0.25">
      <c r="A201" s="9">
        <v>42902</v>
      </c>
      <c r="B201" s="8">
        <v>1.4952633227982126E-2</v>
      </c>
      <c r="C201" s="2">
        <v>1</v>
      </c>
      <c r="D201" s="8">
        <v>-8.15206430613169E-4</v>
      </c>
      <c r="E201" s="8">
        <v>9.5770151636074274E-3</v>
      </c>
      <c r="F201" s="1">
        <f t="array" ref="F201">MMULT(C201:E201,L$21:L$23)</f>
        <v>1.0498767103947768E-3</v>
      </c>
      <c r="G201" s="1">
        <f t="array" ref="G201">MMULT(C201:E201,L$29:L$31)</f>
        <v>1.0591552873192261E-3</v>
      </c>
      <c r="H201" s="1">
        <f t="shared" si="7"/>
        <v>1.390275651758735E-2</v>
      </c>
      <c r="I201" s="1">
        <f t="shared" si="8"/>
        <v>1.38934779406629E-2</v>
      </c>
    </row>
    <row r="202" spans="1:9" x14ac:dyDescent="0.25">
      <c r="A202" s="9">
        <v>42905</v>
      </c>
      <c r="B202" s="8">
        <v>-8.7435370402958457E-3</v>
      </c>
      <c r="C202" s="2">
        <v>1</v>
      </c>
      <c r="D202" s="8">
        <v>9.0137291667391484E-3</v>
      </c>
      <c r="E202" s="8">
        <v>-8.6956521739131043E-3</v>
      </c>
      <c r="F202" s="1">
        <f t="array" ref="F202">MMULT(C202:E202,L$21:L$23)</f>
        <v>4.5167236319945013E-3</v>
      </c>
      <c r="G202" s="1">
        <f t="array" ref="G202">MMULT(C202:E202,L$29:L$31)</f>
        <v>4.4840413071325913E-3</v>
      </c>
      <c r="H202" s="1">
        <f t="shared" si="7"/>
        <v>-1.3260260672290348E-2</v>
      </c>
      <c r="I202" s="1">
        <f t="shared" si="8"/>
        <v>-1.3227578347428437E-2</v>
      </c>
    </row>
    <row r="203" spans="1:9" x14ac:dyDescent="0.25">
      <c r="A203" s="9">
        <v>42906</v>
      </c>
      <c r="B203" s="8">
        <v>-5.4377244874000974E-3</v>
      </c>
      <c r="C203" s="2">
        <v>1</v>
      </c>
      <c r="D203" s="8">
        <v>-6.507866026720599E-3</v>
      </c>
      <c r="E203" s="8">
        <v>-1.9936204146730474E-2</v>
      </c>
      <c r="F203" s="1">
        <f t="array" ref="F203">MMULT(C203:E203,L$21:L$23)</f>
        <v>-1.1247861534880469E-2</v>
      </c>
      <c r="G203" s="1">
        <f t="array" ref="G203">MMULT(C203:E203,L$29:L$31)</f>
        <v>-1.1231676671856868E-2</v>
      </c>
      <c r="H203" s="1">
        <f t="shared" si="7"/>
        <v>5.810137047480372E-3</v>
      </c>
      <c r="I203" s="1">
        <f t="shared" si="8"/>
        <v>5.7939521844567708E-3</v>
      </c>
    </row>
    <row r="204" spans="1:9" x14ac:dyDescent="0.25">
      <c r="A204" s="9">
        <v>42907</v>
      </c>
      <c r="B204" s="8">
        <v>-1.0569397264941327E-2</v>
      </c>
      <c r="C204" s="2">
        <v>1</v>
      </c>
      <c r="D204" s="8">
        <v>-4.0683835638544164E-4</v>
      </c>
      <c r="E204" s="8">
        <v>-2.9292107404393808E-2</v>
      </c>
      <c r="F204" s="1">
        <f t="array" ref="F204">MMULT(C204:E204,L$21:L$23)</f>
        <v>-8.5861690451931004E-3</v>
      </c>
      <c r="G204" s="1">
        <f t="array" ref="G204">MMULT(C204:E204,L$29:L$31)</f>
        <v>-8.5951684017655308E-3</v>
      </c>
      <c r="H204" s="1">
        <f t="shared" si="7"/>
        <v>-1.9832282197482266E-3</v>
      </c>
      <c r="I204" s="1">
        <f t="shared" si="8"/>
        <v>-1.9742288631757962E-3</v>
      </c>
    </row>
    <row r="205" spans="1:9" x14ac:dyDescent="0.25">
      <c r="A205" s="9">
        <v>42908</v>
      </c>
      <c r="B205" s="8">
        <v>-4.4206509404493E-3</v>
      </c>
      <c r="C205" s="2">
        <v>1</v>
      </c>
      <c r="D205" s="8">
        <v>-3.2565438842580008E-4</v>
      </c>
      <c r="E205" s="8">
        <v>1.1735121542330251E-2</v>
      </c>
      <c r="F205" s="1">
        <f t="array" ref="F205">MMULT(C205:E205,L$21:L$23)</f>
        <v>2.0099418186067365E-3</v>
      </c>
      <c r="G205" s="1">
        <f t="array" ref="G205">MMULT(C205:E205,L$29:L$31)</f>
        <v>2.0184616308372479E-3</v>
      </c>
      <c r="H205" s="1">
        <f t="shared" si="7"/>
        <v>-6.4305927590560365E-3</v>
      </c>
      <c r="I205" s="1">
        <f t="shared" si="8"/>
        <v>-6.4391125712865479E-3</v>
      </c>
    </row>
    <row r="206" spans="1:9" x14ac:dyDescent="0.25">
      <c r="A206" s="9">
        <v>42909</v>
      </c>
      <c r="B206" s="8">
        <v>6.5366822321164531E-3</v>
      </c>
      <c r="C206" s="2">
        <v>1</v>
      </c>
      <c r="D206" s="8">
        <v>1.0180754868269748E-3</v>
      </c>
      <c r="E206" s="8">
        <v>1.0770505385252704E-2</v>
      </c>
      <c r="F206" s="1">
        <f t="array" ref="F206">MMULT(C206:E206,L$21:L$23)</f>
        <v>2.8774318039568496E-3</v>
      </c>
      <c r="G206" s="1">
        <f t="array" ref="G206">MMULT(C206:E206,L$29:L$31)</f>
        <v>2.8808803913408371E-3</v>
      </c>
      <c r="H206" s="1">
        <f t="shared" si="7"/>
        <v>3.6592504281596034E-3</v>
      </c>
      <c r="I206" s="1">
        <f t="shared" si="8"/>
        <v>3.655801840775616E-3</v>
      </c>
    </row>
    <row r="207" spans="1:9" x14ac:dyDescent="0.25">
      <c r="A207" s="9">
        <v>42912</v>
      </c>
      <c r="B207" s="8">
        <v>-4.5337457191197972E-3</v>
      </c>
      <c r="C207" s="2">
        <v>1</v>
      </c>
      <c r="D207" s="8">
        <v>6.100483688900038E-4</v>
      </c>
      <c r="E207" s="8">
        <v>6.5573770491802463E-3</v>
      </c>
      <c r="F207" s="1">
        <f t="array" ref="F207">MMULT(C207:E207,L$21:L$23)</f>
        <v>1.4576401450846462E-3</v>
      </c>
      <c r="G207" s="1">
        <f t="array" ref="G207">MMULT(C207:E207,L$29:L$31)</f>
        <v>1.4606736125287144E-3</v>
      </c>
      <c r="H207" s="1">
        <f t="shared" si="7"/>
        <v>-5.9913858642044434E-3</v>
      </c>
      <c r="I207" s="1">
        <f t="shared" si="8"/>
        <v>-5.9944193316485116E-3</v>
      </c>
    </row>
    <row r="208" spans="1:9" x14ac:dyDescent="0.25">
      <c r="A208" s="9">
        <v>42913</v>
      </c>
      <c r="B208" s="8">
        <v>-1.6001561448183432E-3</v>
      </c>
      <c r="C208" s="2">
        <v>1</v>
      </c>
      <c r="D208" s="8">
        <v>-7.5261255290055562E-3</v>
      </c>
      <c r="E208" s="8">
        <v>1.7100977198697187E-2</v>
      </c>
      <c r="F208" s="1">
        <f t="array" ref="F208">MMULT(C208:E208,L$21:L$23)</f>
        <v>-2.5880362869999647E-3</v>
      </c>
      <c r="G208" s="1">
        <f t="array" ref="G208">MMULT(C208:E208,L$29:L$31)</f>
        <v>-2.5522565348546442E-3</v>
      </c>
      <c r="H208" s="1">
        <f t="shared" si="7"/>
        <v>9.8788014218162152E-4</v>
      </c>
      <c r="I208" s="1">
        <f t="shared" si="8"/>
        <v>9.5210039003630099E-4</v>
      </c>
    </row>
    <row r="209" spans="1:9" x14ac:dyDescent="0.25">
      <c r="A209" s="9">
        <v>42914</v>
      </c>
      <c r="B209" s="8">
        <v>5.1780125285718626E-3</v>
      </c>
      <c r="C209" s="2">
        <v>1</v>
      </c>
      <c r="D209" s="8">
        <v>8.4760954050411286E-3</v>
      </c>
      <c r="E209" s="8">
        <v>1.3610888710968716E-2</v>
      </c>
      <c r="F209" s="1">
        <f t="array" ref="F209">MMULT(C209:E209,L$21:L$23)</f>
        <v>9.7950782329651008E-3</v>
      </c>
      <c r="G209" s="1">
        <f t="array" ref="G209">MMULT(C209:E209,L$29:L$31)</f>
        <v>9.7739355071226261E-3</v>
      </c>
      <c r="H209" s="1">
        <f t="shared" si="7"/>
        <v>-4.6170657043932382E-3</v>
      </c>
      <c r="I209" s="1">
        <f t="shared" si="8"/>
        <v>-4.5959229785507635E-3</v>
      </c>
    </row>
    <row r="210" spans="1:9" x14ac:dyDescent="0.25">
      <c r="A210" s="9">
        <v>42915</v>
      </c>
      <c r="B210" s="8">
        <v>-1.0180255588903342E-2</v>
      </c>
      <c r="C210" s="2">
        <v>1</v>
      </c>
      <c r="D210" s="8">
        <v>-8.4457406389525369E-3</v>
      </c>
      <c r="E210" s="8">
        <v>-7.898894154818592E-4</v>
      </c>
      <c r="F210" s="1">
        <f t="array" ref="F210">MMULT(C210:E210,L$21:L$23)</f>
        <v>-7.9424410162714596E-3</v>
      </c>
      <c r="G210" s="1">
        <f t="array" ref="G210">MMULT(C210:E210,L$29:L$31)</f>
        <v>-7.9112392820978109E-3</v>
      </c>
      <c r="H210" s="1">
        <f t="shared" si="7"/>
        <v>-2.2378145726318823E-3</v>
      </c>
      <c r="I210" s="1">
        <f t="shared" si="8"/>
        <v>-2.2690163068055311E-3</v>
      </c>
    </row>
    <row r="211" spans="1:9" x14ac:dyDescent="0.25">
      <c r="A211" s="9">
        <v>42916</v>
      </c>
      <c r="B211" s="8">
        <v>3.719787481597514E-4</v>
      </c>
      <c r="C211" s="2">
        <v>1</v>
      </c>
      <c r="D211" s="8">
        <v>1.5636189420400459E-3</v>
      </c>
      <c r="E211" s="8">
        <v>2.7667984189723382E-2</v>
      </c>
      <c r="F211" s="1">
        <f t="array" ref="F211">MMULT(C211:E211,L$21:L$23)</f>
        <v>7.666497590456965E-3</v>
      </c>
      <c r="G211" s="1">
        <f t="array" ref="G211">MMULT(C211:E211,L$29:L$31)</f>
        <v>7.6753884360213197E-3</v>
      </c>
      <c r="H211" s="1">
        <f t="shared" si="7"/>
        <v>-7.2945188422972136E-3</v>
      </c>
      <c r="I211" s="1">
        <f t="shared" si="8"/>
        <v>-7.3034096878615683E-3</v>
      </c>
    </row>
    <row r="212" spans="1:9" x14ac:dyDescent="0.25">
      <c r="A212" s="9">
        <v>42919</v>
      </c>
      <c r="B212" s="8">
        <v>1.6969899824801127E-2</v>
      </c>
      <c r="C212" s="2">
        <v>1</v>
      </c>
      <c r="D212" s="8">
        <v>1.8900054697650326E-3</v>
      </c>
      <c r="E212" s="8">
        <v>1.0000000000000009E-2</v>
      </c>
      <c r="F212" s="1">
        <f t="array" ref="F212">MMULT(C212:E212,L$21:L$23)</f>
        <v>3.4032328003029558E-3</v>
      </c>
      <c r="G212" s="1">
        <f t="array" ref="G212">MMULT(C212:E212,L$29:L$31)</f>
        <v>3.4033280043539692E-3</v>
      </c>
      <c r="H212" s="1">
        <f t="shared" si="7"/>
        <v>1.3566667024498172E-2</v>
      </c>
      <c r="I212" s="1">
        <f t="shared" si="8"/>
        <v>1.3566571820447158E-2</v>
      </c>
    </row>
    <row r="213" spans="1:9" x14ac:dyDescent="0.25">
      <c r="A213" s="9">
        <v>42921</v>
      </c>
      <c r="B213" s="8">
        <v>-1.5225257671235504E-2</v>
      </c>
      <c r="C213" s="2">
        <v>1</v>
      </c>
      <c r="D213" s="8">
        <v>2.1321891637400281E-3</v>
      </c>
      <c r="E213" s="8">
        <v>-3.5034272658035048E-2</v>
      </c>
      <c r="F213" s="1">
        <f t="array" ref="F213">MMULT(C213:E213,L$21:L$23)</f>
        <v>-7.9528654174490752E-3</v>
      </c>
      <c r="G213" s="1">
        <f t="array" ref="G213">MMULT(C213:E213,L$29:L$31)</f>
        <v>-7.9731475693578472E-3</v>
      </c>
      <c r="H213" s="1">
        <f t="shared" si="7"/>
        <v>-7.2723922537864284E-3</v>
      </c>
      <c r="I213" s="1">
        <f t="shared" si="8"/>
        <v>-7.2521101018776565E-3</v>
      </c>
    </row>
    <row r="214" spans="1:9" x14ac:dyDescent="0.25">
      <c r="A214" s="9">
        <v>42922</v>
      </c>
      <c r="B214" s="8">
        <v>-9.0292283547926955E-3</v>
      </c>
      <c r="C214" s="2">
        <v>1</v>
      </c>
      <c r="D214" s="8">
        <v>-9.0020750192056909E-3</v>
      </c>
      <c r="E214" s="8">
        <v>3.9463299131807794E-3</v>
      </c>
      <c r="F214" s="1">
        <f t="array" ref="F214">MMULT(C214:E214,L$21:L$23)</f>
        <v>-7.1886442662875954E-3</v>
      </c>
      <c r="G214" s="1">
        <f t="array" ref="G214">MMULT(C214:E214,L$29:L$31)</f>
        <v>-7.1534613258766883E-3</v>
      </c>
      <c r="H214" s="1">
        <f t="shared" si="7"/>
        <v>-1.8405840885051001E-3</v>
      </c>
      <c r="I214" s="1">
        <f t="shared" si="8"/>
        <v>-1.8757670289160071E-3</v>
      </c>
    </row>
    <row r="215" spans="1:9" x14ac:dyDescent="0.25">
      <c r="A215" s="9">
        <v>42923</v>
      </c>
      <c r="B215" s="8">
        <v>1.2483872165978127E-3</v>
      </c>
      <c r="C215" s="2">
        <v>1</v>
      </c>
      <c r="D215" s="8">
        <v>6.2761101876411818E-3</v>
      </c>
      <c r="E215" s="8">
        <v>-2.2012578616352307E-2</v>
      </c>
      <c r="F215" s="1">
        <f t="array" ref="F215">MMULT(C215:E215,L$21:L$23)</f>
        <v>-1.1724730861751029E-3</v>
      </c>
      <c r="G215" s="1">
        <f t="array" ref="G215">MMULT(C215:E215,L$29:L$31)</f>
        <v>-1.2014540551196912E-3</v>
      </c>
      <c r="H215" s="1">
        <f t="shared" si="7"/>
        <v>2.4208603027729156E-3</v>
      </c>
      <c r="I215" s="1">
        <f t="shared" si="8"/>
        <v>2.4498412717175039E-3</v>
      </c>
    </row>
    <row r="216" spans="1:9" x14ac:dyDescent="0.25">
      <c r="A216" s="9">
        <v>42926</v>
      </c>
      <c r="B216" s="8">
        <v>-7.4815799765981517E-4</v>
      </c>
      <c r="C216" s="2">
        <v>1</v>
      </c>
      <c r="D216" s="8">
        <v>9.4360005115801115E-4</v>
      </c>
      <c r="E216" s="8">
        <v>1.607717041800738E-3</v>
      </c>
      <c r="F216" s="1">
        <f t="array" ref="F216">MMULT(C216:E216,L$21:L$23)</f>
        <v>4.6420165196327348E-4</v>
      </c>
      <c r="G216" s="1">
        <f t="array" ref="G216">MMULT(C216:E216,L$29:L$31)</f>
        <v>4.6393270167690599E-4</v>
      </c>
      <c r="H216" s="1">
        <f t="shared" si="7"/>
        <v>-1.2123596496230887E-3</v>
      </c>
      <c r="I216" s="1">
        <f t="shared" si="8"/>
        <v>-1.2120906993367212E-3</v>
      </c>
    </row>
    <row r="217" spans="1:9" x14ac:dyDescent="0.25">
      <c r="A217" s="9">
        <v>42927</v>
      </c>
      <c r="B217" s="8">
        <v>5.4893497062538099E-3</v>
      </c>
      <c r="C217" s="2">
        <v>1</v>
      </c>
      <c r="D217" s="8">
        <v>-4.9176020578001189E-4</v>
      </c>
      <c r="E217" s="8">
        <v>1.6051364365970988E-2</v>
      </c>
      <c r="F217" s="1">
        <f t="array" ref="F217">MMULT(C217:E217,L$21:L$23)</f>
        <v>2.9797755068597985E-3</v>
      </c>
      <c r="G217" s="1">
        <f t="array" ref="G217">MMULT(C217:E217,L$29:L$31)</f>
        <v>2.990743132209091E-3</v>
      </c>
      <c r="H217" s="1">
        <f t="shared" si="7"/>
        <v>2.5095741993940114E-3</v>
      </c>
      <c r="I217" s="1">
        <f t="shared" si="8"/>
        <v>2.4986065740447189E-3</v>
      </c>
    </row>
    <row r="218" spans="1:9" x14ac:dyDescent="0.25">
      <c r="A218" s="9">
        <v>42928</v>
      </c>
      <c r="B218" s="8">
        <v>4.466488407271374E-3</v>
      </c>
      <c r="C218" s="2">
        <v>1</v>
      </c>
      <c r="D218" s="8">
        <v>7.5053930928539181E-3</v>
      </c>
      <c r="E218" s="8">
        <v>7.898894154818592E-4</v>
      </c>
      <c r="F218" s="1">
        <f t="array" ref="F218">MMULT(C218:E218,L$21:L$23)</f>
        <v>5.6993518443269366E-3</v>
      </c>
      <c r="G218" s="1">
        <f t="array" ref="G218">MMULT(C218:E218,L$29:L$31)</f>
        <v>5.6760076287944734E-3</v>
      </c>
      <c r="H218" s="1">
        <f t="shared" si="7"/>
        <v>-1.2328634370555626E-3</v>
      </c>
      <c r="I218" s="1">
        <f t="shared" si="8"/>
        <v>-1.2095192215230994E-3</v>
      </c>
    </row>
    <row r="219" spans="1:9" x14ac:dyDescent="0.25">
      <c r="A219" s="9">
        <v>42929</v>
      </c>
      <c r="B219" s="8">
        <v>1.2340824455625565E-4</v>
      </c>
      <c r="C219" s="2">
        <v>1</v>
      </c>
      <c r="D219" s="8">
        <v>1.5469464761013185E-3</v>
      </c>
      <c r="E219" s="8">
        <v>1.6574585635359185E-2</v>
      </c>
      <c r="F219" s="1">
        <f t="array" ref="F219">MMULT(C219:E219,L$21:L$23)</f>
        <v>4.8057837842050794E-3</v>
      </c>
      <c r="G219" s="1">
        <f t="array" ref="G219">MMULT(C219:E219,L$29:L$31)</f>
        <v>4.8099193234444632E-3</v>
      </c>
      <c r="H219" s="1">
        <f t="shared" si="7"/>
        <v>-4.6823755396488238E-3</v>
      </c>
      <c r="I219" s="1">
        <f t="shared" si="8"/>
        <v>-4.6865110788882076E-3</v>
      </c>
    </row>
    <row r="220" spans="1:9" x14ac:dyDescent="0.25">
      <c r="A220" s="9">
        <v>42930</v>
      </c>
      <c r="B220" s="8">
        <v>3.8283526238422905E-3</v>
      </c>
      <c r="C220" s="2">
        <v>1</v>
      </c>
      <c r="D220" s="8">
        <v>4.3490721415246902E-3</v>
      </c>
      <c r="E220" s="8">
        <v>1.0869565217391131E-2</v>
      </c>
      <c r="F220" s="1">
        <f t="array" ref="F220">MMULT(C220:E220,L$21:L$23)</f>
        <v>5.6669407482585372E-3</v>
      </c>
      <c r="G220" s="1">
        <f t="array" ref="G220">MMULT(C220:E220,L$29:L$31)</f>
        <v>5.6588986214405439E-3</v>
      </c>
      <c r="H220" s="1">
        <f t="shared" si="7"/>
        <v>-1.8385881244162468E-3</v>
      </c>
      <c r="I220" s="1">
        <f t="shared" si="8"/>
        <v>-1.8305459975982534E-3</v>
      </c>
    </row>
    <row r="221" spans="1:9" x14ac:dyDescent="0.25">
      <c r="A221" s="9">
        <v>42933</v>
      </c>
      <c r="B221" s="8">
        <v>-5.1671833984184845E-3</v>
      </c>
      <c r="C221" s="2">
        <v>1</v>
      </c>
      <c r="D221" s="8">
        <v>2.0237992142879691E-4</v>
      </c>
      <c r="E221" s="8">
        <v>-1.228878648233489E-2</v>
      </c>
      <c r="F221" s="1">
        <f t="array" ref="F221">MMULT(C221:E221,L$21:L$23)</f>
        <v>-3.7171033150028595E-3</v>
      </c>
      <c r="G221" s="1">
        <f t="array" ref="G221">MMULT(C221:E221,L$29:L$31)</f>
        <v>-3.7208349685311963E-3</v>
      </c>
      <c r="H221" s="1">
        <f t="shared" si="7"/>
        <v>-1.450080083415625E-3</v>
      </c>
      <c r="I221" s="1">
        <f t="shared" si="8"/>
        <v>-1.4463484298872882E-3</v>
      </c>
    </row>
    <row r="222" spans="1:9" x14ac:dyDescent="0.25">
      <c r="A222" s="9">
        <v>42934</v>
      </c>
      <c r="B222" s="8">
        <v>-3.2152276046628625E-3</v>
      </c>
      <c r="C222" s="2">
        <v>1</v>
      </c>
      <c r="D222" s="8">
        <v>8.4964011569521602E-4</v>
      </c>
      <c r="E222" s="8">
        <v>1.0886469673405896E-2</v>
      </c>
      <c r="F222" s="1">
        <f t="array" ref="F222">MMULT(C222:E222,L$21:L$23)</f>
        <v>2.7674225054588309E-3</v>
      </c>
      <c r="G222" s="1">
        <f t="array" ref="G222">MMULT(C222:E222,L$29:L$31)</f>
        <v>2.7715046190491077E-3</v>
      </c>
      <c r="H222" s="1">
        <f t="shared" si="7"/>
        <v>-5.9826501101216938E-3</v>
      </c>
      <c r="I222" s="1">
        <f t="shared" si="8"/>
        <v>-5.9867322237119706E-3</v>
      </c>
    </row>
    <row r="223" spans="1:9" x14ac:dyDescent="0.25">
      <c r="A223" s="9">
        <v>42935</v>
      </c>
      <c r="B223" s="8">
        <v>3.1015299495258386E-3</v>
      </c>
      <c r="C223" s="2">
        <v>1</v>
      </c>
      <c r="D223" s="8">
        <v>5.0937794241274759E-3</v>
      </c>
      <c r="E223" s="8">
        <v>1.538461538461533E-2</v>
      </c>
      <c r="F223" s="1">
        <f t="array" ref="F223">MMULT(C223:E223,L$21:L$23)</f>
        <v>7.4435939284950934E-3</v>
      </c>
      <c r="G223" s="1">
        <f t="array" ref="G223">MMULT(C223:E223,L$29:L$31)</f>
        <v>7.4349321479948924E-3</v>
      </c>
      <c r="H223" s="1">
        <f t="shared" si="7"/>
        <v>-4.3420639789692548E-3</v>
      </c>
      <c r="I223" s="1">
        <f t="shared" si="8"/>
        <v>-4.3334021984690538E-3</v>
      </c>
    </row>
    <row r="224" spans="1:9" x14ac:dyDescent="0.25">
      <c r="A224" s="9">
        <v>42936</v>
      </c>
      <c r="B224" s="8">
        <v>1.2368507595339473E-4</v>
      </c>
      <c r="C224" s="2">
        <v>1</v>
      </c>
      <c r="D224" s="8">
        <v>4.8276837252370086E-4</v>
      </c>
      <c r="E224" s="8">
        <v>-9.0909090909090384E-3</v>
      </c>
      <c r="F224" s="1">
        <f t="array" ref="F224">MMULT(C224:E224,L$21:L$23)</f>
        <v>-2.663769251225833E-3</v>
      </c>
      <c r="G224" s="1">
        <f t="array" ref="G224">MMULT(C224:E224,L$29:L$31)</f>
        <v>-2.6670843131167254E-3</v>
      </c>
      <c r="H224" s="1">
        <f t="shared" si="7"/>
        <v>2.7874543271792277E-3</v>
      </c>
      <c r="I224" s="1">
        <f t="shared" si="8"/>
        <v>2.7907693890701201E-3</v>
      </c>
    </row>
    <row r="225" spans="1:9" x14ac:dyDescent="0.25">
      <c r="A225" s="9">
        <v>42937</v>
      </c>
      <c r="B225" s="8">
        <v>-9.1517814919572782E-3</v>
      </c>
      <c r="C225" s="2">
        <v>1</v>
      </c>
      <c r="D225" s="8">
        <v>-7.6382984950096322E-4</v>
      </c>
      <c r="E225" s="8">
        <v>-2.4464831804281384E-2</v>
      </c>
      <c r="F225" s="1">
        <f t="array" ref="F225">MMULT(C225:E225,L$21:L$23)</f>
        <v>-7.6435883823988615E-3</v>
      </c>
      <c r="G225" s="1">
        <f t="array" ref="G225">MMULT(C225:E225,L$29:L$31)</f>
        <v>-7.6492572583618055E-3</v>
      </c>
      <c r="H225" s="1">
        <f t="shared" si="7"/>
        <v>-1.5081931095584167E-3</v>
      </c>
      <c r="I225" s="1">
        <f t="shared" si="8"/>
        <v>-1.5025242335954727E-3</v>
      </c>
    </row>
    <row r="226" spans="1:9" x14ac:dyDescent="0.25">
      <c r="A226" s="9">
        <v>42940</v>
      </c>
      <c r="B226" s="8">
        <v>-3.1201752103460212E-3</v>
      </c>
      <c r="C226" s="2">
        <v>1</v>
      </c>
      <c r="D226" s="8">
        <v>-2.4145213819259936E-4</v>
      </c>
      <c r="E226" s="8">
        <v>1.3322884012539227E-2</v>
      </c>
      <c r="F226" s="1">
        <f t="array" ref="F226">MMULT(C226:E226,L$21:L$23)</f>
        <v>2.4872781314532132E-3</v>
      </c>
      <c r="G226" s="1">
        <f t="array" ref="G226">MMULT(C226:E226,L$29:L$31)</f>
        <v>2.4961952647103089E-3</v>
      </c>
      <c r="H226" s="1">
        <f t="shared" si="7"/>
        <v>-5.6074533417992348E-3</v>
      </c>
      <c r="I226" s="1">
        <f t="shared" si="8"/>
        <v>-5.6163704750563301E-3</v>
      </c>
    </row>
    <row r="227" spans="1:9" x14ac:dyDescent="0.25">
      <c r="A227" s="9">
        <v>42941</v>
      </c>
      <c r="B227" s="8">
        <v>5.0081704595994481E-3</v>
      </c>
      <c r="C227" s="2">
        <v>1</v>
      </c>
      <c r="D227" s="8">
        <v>2.3341228520112889E-3</v>
      </c>
      <c r="E227" s="8">
        <v>3.0162412993039567E-2</v>
      </c>
      <c r="F227" s="1">
        <f t="array" ref="F227">MMULT(C227:E227,L$21:L$23)</f>
        <v>8.9460086002818903E-3</v>
      </c>
      <c r="G227" s="1">
        <f t="array" ref="G227">MMULT(C227:E227,L$29:L$31)</f>
        <v>8.9533137939203852E-3</v>
      </c>
      <c r="H227" s="1">
        <f t="shared" si="7"/>
        <v>-3.9378381406824422E-3</v>
      </c>
      <c r="I227" s="1">
        <f t="shared" si="8"/>
        <v>-3.9451433343209372E-3</v>
      </c>
    </row>
    <row r="228" spans="1:9" x14ac:dyDescent="0.25">
      <c r="A228" s="9">
        <v>42942</v>
      </c>
      <c r="B228" s="8">
        <v>1.2459444515935392E-3</v>
      </c>
      <c r="C228" s="2">
        <v>1</v>
      </c>
      <c r="D228" s="8">
        <v>2.8092173677141119E-4</v>
      </c>
      <c r="E228" s="8">
        <v>1.3513513513513598E-2</v>
      </c>
      <c r="F228" s="1">
        <f t="array" ref="F228">MMULT(C228:E228,L$21:L$23)</f>
        <v>2.9696690139526657E-3</v>
      </c>
      <c r="G228" s="1">
        <f t="array" ref="G228">MMULT(C228:E228,L$29:L$31)</f>
        <v>2.9768601167746954E-3</v>
      </c>
      <c r="H228" s="1">
        <f t="shared" si="7"/>
        <v>-1.7237245623591265E-3</v>
      </c>
      <c r="I228" s="1">
        <f t="shared" si="8"/>
        <v>-1.7309156651811562E-3</v>
      </c>
    </row>
    <row r="229" spans="1:9" x14ac:dyDescent="0.25">
      <c r="A229" s="9">
        <v>42943</v>
      </c>
      <c r="B229" s="8">
        <v>5.7231325223743301E-3</v>
      </c>
      <c r="C229" s="2">
        <v>1</v>
      </c>
      <c r="D229" s="8">
        <v>-9.2310380863069863E-4</v>
      </c>
      <c r="E229" s="8">
        <v>1.0370370370370363E-2</v>
      </c>
      <c r="F229" s="1">
        <f t="array" ref="F229">MMULT(C229:E229,L$21:L$23)</f>
        <v>1.1639399275537943E-3</v>
      </c>
      <c r="G229" s="1">
        <f t="array" ref="G229">MMULT(C229:E229,L$29:L$31)</f>
        <v>1.1739363118458265E-3</v>
      </c>
      <c r="H229" s="1">
        <f t="shared" si="7"/>
        <v>4.5591925948205358E-3</v>
      </c>
      <c r="I229" s="1">
        <f t="shared" si="8"/>
        <v>4.5491962105285036E-3</v>
      </c>
    </row>
    <row r="230" spans="1:9" x14ac:dyDescent="0.25">
      <c r="A230" s="9">
        <v>42944</v>
      </c>
      <c r="B230" s="8">
        <v>-1.5216938762638521E-2</v>
      </c>
      <c r="C230" s="2">
        <v>1</v>
      </c>
      <c r="D230" s="8">
        <v>-1.4060975076338744E-3</v>
      </c>
      <c r="E230" s="8">
        <v>1.1730205278592365E-2</v>
      </c>
      <c r="F230" s="1">
        <f t="array" ref="F230">MMULT(C230:E230,L$21:L$23)</f>
        <v>1.1121199116534296E-3</v>
      </c>
      <c r="G230" s="1">
        <f t="array" ref="G230">MMULT(C230:E230,L$29:L$31)</f>
        <v>1.1243786630953877E-3</v>
      </c>
      <c r="H230" s="1">
        <f t="shared" si="7"/>
        <v>-1.6329058674291949E-2</v>
      </c>
      <c r="I230" s="1">
        <f t="shared" si="8"/>
        <v>-1.6341317425733907E-2</v>
      </c>
    </row>
    <row r="231" spans="1:9" x14ac:dyDescent="0.25">
      <c r="A231" s="9">
        <v>42947</v>
      </c>
      <c r="B231" s="8">
        <v>5.5276043869836311E-3</v>
      </c>
      <c r="C231" s="2">
        <v>1</v>
      </c>
      <c r="D231" s="8">
        <v>-4.0225195384890888E-4</v>
      </c>
      <c r="E231" s="8">
        <v>1.0869565217391131E-2</v>
      </c>
      <c r="F231" s="1">
        <f t="array" ref="F231">MMULT(C231:E231,L$21:L$23)</f>
        <v>1.7242543938560874E-3</v>
      </c>
      <c r="G231" s="1">
        <f t="array" ref="G231">MMULT(C231:E231,L$29:L$31)</f>
        <v>1.7326638934084351E-3</v>
      </c>
      <c r="H231" s="1">
        <f t="shared" si="7"/>
        <v>3.8033499931275439E-3</v>
      </c>
      <c r="I231" s="1">
        <f t="shared" si="8"/>
        <v>3.794940493575196E-3</v>
      </c>
    </row>
    <row r="232" spans="1:9" x14ac:dyDescent="0.25">
      <c r="A232" s="9">
        <v>42948</v>
      </c>
      <c r="B232" s="8">
        <v>1.6242566046016371E-3</v>
      </c>
      <c r="C232" s="2">
        <v>1</v>
      </c>
      <c r="D232" s="8">
        <v>2.1332019500306387E-3</v>
      </c>
      <c r="E232" s="8">
        <v>-1.6487455197132572E-2</v>
      </c>
      <c r="F232" s="1">
        <f t="array" ref="F232">MMULT(C232:E232,L$21:L$23)</f>
        <v>-3.1923886869967E-3</v>
      </c>
      <c r="G232" s="1">
        <f t="array" ref="G232">MMULT(C232:E232,L$29:L$31)</f>
        <v>-3.2046275341674744E-3</v>
      </c>
      <c r="H232" s="1">
        <f t="shared" si="7"/>
        <v>4.8166452915983371E-3</v>
      </c>
      <c r="I232" s="1">
        <f t="shared" si="8"/>
        <v>4.8288841387691111E-3</v>
      </c>
    </row>
    <row r="233" spans="1:9" x14ac:dyDescent="0.25">
      <c r="A233" s="9">
        <v>42949</v>
      </c>
      <c r="B233" s="8">
        <v>5.3638203939647688E-3</v>
      </c>
      <c r="C233" s="2">
        <v>1</v>
      </c>
      <c r="D233" s="8">
        <v>5.2196799134263117E-4</v>
      </c>
      <c r="E233" s="8">
        <v>8.7463556851310464E-3</v>
      </c>
      <c r="F233" s="1">
        <f t="array" ref="F233">MMULT(C233:E233,L$21:L$23)</f>
        <v>1.9463039895079789E-3</v>
      </c>
      <c r="G233" s="1">
        <f t="array" ref="G233">MMULT(C233:E233,L$29:L$31)</f>
        <v>1.9505921591626502E-3</v>
      </c>
      <c r="H233" s="1">
        <f t="shared" si="7"/>
        <v>3.4175164044567899E-3</v>
      </c>
      <c r="I233" s="1">
        <f t="shared" si="8"/>
        <v>3.4132282348021186E-3</v>
      </c>
    </row>
    <row r="234" spans="1:9" x14ac:dyDescent="0.25">
      <c r="A234" s="9">
        <v>42950</v>
      </c>
      <c r="B234" s="8">
        <v>-1.3651457312381376E-3</v>
      </c>
      <c r="C234" s="2">
        <v>1</v>
      </c>
      <c r="D234" s="8">
        <v>-1.7662292116584766E-3</v>
      </c>
      <c r="E234" s="8">
        <v>-6.5028901734104361E-3</v>
      </c>
      <c r="F234" s="1">
        <f t="array" ref="F234">MMULT(C234:E234,L$21:L$23)</f>
        <v>-3.8658466268803125E-3</v>
      </c>
      <c r="G234" s="1">
        <f t="array" ref="G234">MMULT(C234:E234,L$29:L$31)</f>
        <v>-3.8602516053830877E-3</v>
      </c>
      <c r="H234" s="1">
        <f t="shared" si="7"/>
        <v>2.5007008956421748E-3</v>
      </c>
      <c r="I234" s="1">
        <f t="shared" si="8"/>
        <v>2.4951058741449501E-3</v>
      </c>
    </row>
    <row r="235" spans="1:9" x14ac:dyDescent="0.25">
      <c r="A235" s="9">
        <v>42951</v>
      </c>
      <c r="B235" s="8">
        <v>-3.4784846547659676E-3</v>
      </c>
      <c r="C235" s="2">
        <v>1</v>
      </c>
      <c r="D235" s="8">
        <v>1.5280935192139022E-3</v>
      </c>
      <c r="E235" s="8">
        <v>6.545454545454632E-3</v>
      </c>
      <c r="F235" s="1">
        <f t="array" ref="F235">MMULT(C235:E235,L$21:L$23)</f>
        <v>2.2163816290999656E-3</v>
      </c>
      <c r="G235" s="1">
        <f t="array" ref="G235">MMULT(C235:E235,L$29:L$31)</f>
        <v>2.2162311602484876E-3</v>
      </c>
      <c r="H235" s="1">
        <f t="shared" si="7"/>
        <v>-5.6948662838659332E-3</v>
      </c>
      <c r="I235" s="1">
        <f t="shared" si="8"/>
        <v>-5.6947158150144547E-3</v>
      </c>
    </row>
    <row r="236" spans="1:9" x14ac:dyDescent="0.25">
      <c r="A236" s="9">
        <v>42954</v>
      </c>
      <c r="B236" s="8">
        <v>-6.2351662908344263E-4</v>
      </c>
      <c r="C236" s="2">
        <v>1</v>
      </c>
      <c r="D236" s="8">
        <v>1.847065005669446E-3</v>
      </c>
      <c r="E236" s="8">
        <v>-1.4450867052022698E-3</v>
      </c>
      <c r="F236" s="1">
        <f t="array" ref="F236">MMULT(C236:E236,L$21:L$23)</f>
        <v>4.3046850538077188E-4</v>
      </c>
      <c r="G236" s="1">
        <f t="array" ref="G236">MMULT(C236:E236,L$29:L$31)</f>
        <v>4.2574677185711871E-4</v>
      </c>
      <c r="H236" s="1">
        <f t="shared" si="7"/>
        <v>-1.0539851344642144E-3</v>
      </c>
      <c r="I236" s="1">
        <f t="shared" si="8"/>
        <v>-1.0492634009405613E-3</v>
      </c>
    </row>
    <row r="237" spans="1:9" x14ac:dyDescent="0.25">
      <c r="A237" s="9">
        <v>42955</v>
      </c>
      <c r="B237" s="8">
        <v>-2.495057674004042E-3</v>
      </c>
      <c r="C237" s="2">
        <v>1</v>
      </c>
      <c r="D237" s="8">
        <v>-2.2042632009660057E-3</v>
      </c>
      <c r="E237" s="8">
        <v>-5.0651230101302902E-3</v>
      </c>
      <c r="F237" s="1">
        <f t="array" ref="F237">MMULT(C237:E237,L$21:L$23)</f>
        <v>-3.8603591056426707E-3</v>
      </c>
      <c r="G237" s="1">
        <f t="array" ref="G237">MMULT(C237:E237,L$29:L$31)</f>
        <v>-3.8526235795041525E-3</v>
      </c>
      <c r="H237" s="1">
        <f t="shared" si="7"/>
        <v>1.3653014316386287E-3</v>
      </c>
      <c r="I237" s="1">
        <f t="shared" si="8"/>
        <v>1.3575659055001105E-3</v>
      </c>
    </row>
    <row r="238" spans="1:9" x14ac:dyDescent="0.25">
      <c r="A238" s="9">
        <v>42956</v>
      </c>
      <c r="B238" s="8">
        <v>3.1267647770838458E-3</v>
      </c>
      <c r="C238" s="2">
        <v>1</v>
      </c>
      <c r="D238" s="8">
        <v>-2.0092924754955277E-4</v>
      </c>
      <c r="E238" s="8">
        <v>1.381818181818173E-2</v>
      </c>
      <c r="F238" s="1">
        <f t="array" ref="F238">MMULT(C238:E238,L$21:L$23)</f>
        <v>2.6480117294618555E-3</v>
      </c>
      <c r="G238" s="1">
        <f t="array" ref="G238">MMULT(C238:E238,L$29:L$31)</f>
        <v>2.6570034430797775E-3</v>
      </c>
      <c r="H238" s="1">
        <f t="shared" si="7"/>
        <v>4.7875304762199028E-4</v>
      </c>
      <c r="I238" s="1">
        <f t="shared" si="8"/>
        <v>4.6976133400406829E-4</v>
      </c>
    </row>
    <row r="239" spans="1:9" x14ac:dyDescent="0.25">
      <c r="A239" s="9">
        <v>42957</v>
      </c>
      <c r="B239" s="8">
        <v>-5.9163981188176118E-3</v>
      </c>
      <c r="C239" s="2">
        <v>1</v>
      </c>
      <c r="D239" s="8">
        <v>-1.3859778780656251E-2</v>
      </c>
      <c r="E239" s="8">
        <v>-1.8651362984218101E-2</v>
      </c>
      <c r="F239" s="1">
        <f t="array" ref="F239">MMULT(C239:E239,L$21:L$23)</f>
        <v>-1.7018810479027219E-2</v>
      </c>
      <c r="G239" s="1">
        <f t="array" ref="G239">MMULT(C239:E239,L$29:L$31)</f>
        <v>-1.6976611912792244E-2</v>
      </c>
      <c r="H239" s="1">
        <f t="shared" si="7"/>
        <v>1.1102412360209608E-2</v>
      </c>
      <c r="I239" s="1">
        <f t="shared" si="8"/>
        <v>1.1060213793974632E-2</v>
      </c>
    </row>
    <row r="240" spans="1:9" x14ac:dyDescent="0.25">
      <c r="A240" s="9">
        <v>42958</v>
      </c>
      <c r="B240" s="8">
        <v>-9.6240464910657408E-3</v>
      </c>
      <c r="C240" s="2">
        <v>1</v>
      </c>
      <c r="D240" s="8">
        <v>1.0184207821595237E-3</v>
      </c>
      <c r="E240" s="8">
        <v>5.8479532163742132E-3</v>
      </c>
      <c r="F240" s="1">
        <f t="array" ref="F240">MMULT(C240:E240,L$21:L$23)</f>
        <v>1.6144526483934793E-3</v>
      </c>
      <c r="G240" s="1">
        <f t="array" ref="G240">MMULT(C240:E240,L$29:L$31)</f>
        <v>1.6157643179889989E-3</v>
      </c>
      <c r="H240" s="1">
        <f t="shared" si="7"/>
        <v>-1.1238499139459221E-2</v>
      </c>
      <c r="I240" s="1">
        <f t="shared" si="8"/>
        <v>-1.1239810809054739E-2</v>
      </c>
    </row>
    <row r="241" spans="1:9" x14ac:dyDescent="0.25">
      <c r="A241" s="9">
        <v>42961</v>
      </c>
      <c r="B241" s="8">
        <v>2.5611658540380944E-4</v>
      </c>
      <c r="C241" s="2">
        <v>1</v>
      </c>
      <c r="D241" s="8">
        <v>9.9705322884604541E-3</v>
      </c>
      <c r="E241" s="8">
        <v>-2.6889534883720922E-2</v>
      </c>
      <c r="F241" s="1">
        <f t="array" ref="F241">MMULT(C241:E241,L$21:L$23)</f>
        <v>6.4162313440095566E-4</v>
      </c>
      <c r="G241" s="1">
        <f t="array" ref="G241">MMULT(C241:E241,L$29:L$31)</f>
        <v>5.9773415958748639E-4</v>
      </c>
      <c r="H241" s="1">
        <f t="shared" si="7"/>
        <v>-3.8550654899714622E-4</v>
      </c>
      <c r="I241" s="1">
        <f t="shared" si="8"/>
        <v>-3.4161757418367696E-4</v>
      </c>
    </row>
    <row r="242" spans="1:9" x14ac:dyDescent="0.25">
      <c r="A242" s="9">
        <v>42962</v>
      </c>
      <c r="B242" s="8">
        <v>-2.4290528189322425E-3</v>
      </c>
      <c r="C242" s="2">
        <v>1</v>
      </c>
      <c r="D242" s="8">
        <v>-8.0629060232428884E-5</v>
      </c>
      <c r="E242" s="8">
        <v>4.4809559372664953E-3</v>
      </c>
      <c r="F242" s="1">
        <f t="array" ref="F242">MMULT(C242:E242,L$21:L$23)</f>
        <v>3.5164234100891424E-4</v>
      </c>
      <c r="G242" s="1">
        <f t="array" ref="G242">MMULT(C242:E242,L$29:L$31)</f>
        <v>3.5616641721849824E-4</v>
      </c>
      <c r="H242" s="1">
        <f t="shared" si="7"/>
        <v>-2.7806951599411568E-3</v>
      </c>
      <c r="I242" s="1">
        <f t="shared" si="8"/>
        <v>-2.7852192361507407E-3</v>
      </c>
    </row>
    <row r="243" spans="1:9" x14ac:dyDescent="0.25">
      <c r="A243" s="9">
        <v>42963</v>
      </c>
      <c r="B243" s="8">
        <v>-7.3039606138521895E-3</v>
      </c>
      <c r="C243" s="2">
        <v>1</v>
      </c>
      <c r="D243" s="8">
        <v>1.8137211873094916E-3</v>
      </c>
      <c r="E243" s="8">
        <v>-1.0408921933085402E-2</v>
      </c>
      <c r="F243" s="1">
        <f t="array" ref="F243">MMULT(C243:E243,L$21:L$23)</f>
        <v>-1.8975733256980107E-3</v>
      </c>
      <c r="G243" s="1">
        <f t="array" ref="G243">MMULT(C243:E243,L$29:L$31)</f>
        <v>-1.9060686978030774E-3</v>
      </c>
      <c r="H243" s="1">
        <f t="shared" si="7"/>
        <v>-5.4063872881541788E-3</v>
      </c>
      <c r="I243" s="1">
        <f t="shared" si="8"/>
        <v>-5.3978919160491117E-3</v>
      </c>
    </row>
    <row r="244" spans="1:9" x14ac:dyDescent="0.25">
      <c r="A244" s="9">
        <v>42964</v>
      </c>
      <c r="B244" s="8">
        <v>-1.5618563412688302E-2</v>
      </c>
      <c r="C244" s="2">
        <v>1</v>
      </c>
      <c r="D244" s="8">
        <v>-1.5285802173220286E-2</v>
      </c>
      <c r="E244" s="8">
        <v>1.277235161532686E-2</v>
      </c>
      <c r="F244" s="1">
        <f t="array" ref="F244">MMULT(C244:E244,L$21:L$23)</f>
        <v>-1.013792478196401E-2</v>
      </c>
      <c r="G244" s="1">
        <f t="array" ref="G244">MMULT(C244:E244,L$29:L$31)</f>
        <v>-1.0077154915548824E-2</v>
      </c>
      <c r="H244" s="1">
        <f t="shared" si="7"/>
        <v>-5.4806386307242917E-3</v>
      </c>
      <c r="I244" s="1">
        <f t="shared" si="8"/>
        <v>-5.5414084971394783E-3</v>
      </c>
    </row>
    <row r="245" spans="1:9" x14ac:dyDescent="0.25">
      <c r="A245" s="9">
        <v>42965</v>
      </c>
      <c r="B245" s="8">
        <v>4.9825250435984181E-3</v>
      </c>
      <c r="C245" s="2">
        <v>1</v>
      </c>
      <c r="D245" s="8">
        <v>-2.2466979105005835E-3</v>
      </c>
      <c r="E245" s="8">
        <v>3.6350148367952473E-2</v>
      </c>
      <c r="F245" s="1">
        <f t="array" ref="F245">MMULT(C245:E245,L$21:L$23)</f>
        <v>6.7327546300369398E-3</v>
      </c>
      <c r="G245" s="1">
        <f t="array" ref="G245">MMULT(C245:E245,L$29:L$31)</f>
        <v>6.7586057169442219E-3</v>
      </c>
      <c r="H245" s="1">
        <f t="shared" si="7"/>
        <v>-1.7502295864385217E-3</v>
      </c>
      <c r="I245" s="1">
        <f t="shared" si="8"/>
        <v>-1.7760806733458038E-3</v>
      </c>
    </row>
    <row r="246" spans="1:9" x14ac:dyDescent="0.25">
      <c r="A246" s="9">
        <v>42968</v>
      </c>
      <c r="B246" s="8">
        <v>-3.392325284031994E-3</v>
      </c>
      <c r="C246" s="2">
        <v>1</v>
      </c>
      <c r="D246" s="8">
        <v>1.392028964009695E-3</v>
      </c>
      <c r="E246" s="8">
        <v>-2.2190408017179752E-2</v>
      </c>
      <c r="F246" s="1">
        <f t="array" ref="F246">MMULT(C246:E246,L$21:L$23)</f>
        <v>-5.2709583951371783E-3</v>
      </c>
      <c r="G246" s="1">
        <f t="array" ref="G246">MMULT(C246:E246,L$29:L$31)</f>
        <v>-5.2831052154176097E-3</v>
      </c>
      <c r="H246" s="1">
        <f t="shared" si="7"/>
        <v>1.8786331111051843E-3</v>
      </c>
      <c r="I246" s="1">
        <f t="shared" si="8"/>
        <v>1.8907799313856158E-3</v>
      </c>
    </row>
    <row r="247" spans="1:9" x14ac:dyDescent="0.25">
      <c r="A247" s="9">
        <v>42969</v>
      </c>
      <c r="B247" s="8">
        <v>4.7133262461938052E-3</v>
      </c>
      <c r="C247" s="2">
        <v>1</v>
      </c>
      <c r="D247" s="8">
        <v>9.8532475297168354E-3</v>
      </c>
      <c r="E247" s="8">
        <v>5.8565153733529662E-3</v>
      </c>
      <c r="F247" s="1">
        <f t="array" ref="F247">MMULT(C247:E247,L$21:L$23)</f>
        <v>8.9478591268609426E-3</v>
      </c>
      <c r="G247" s="1">
        <f t="array" ref="G247">MMULT(C247:E247,L$29:L$31)</f>
        <v>8.9185836137105831E-3</v>
      </c>
      <c r="H247" s="1">
        <f t="shared" ref="H247:H310" si="9">$B247-F247</f>
        <v>-4.2345328806671374E-3</v>
      </c>
      <c r="I247" s="1">
        <f t="shared" ref="I247:I310" si="10">$B247-G247</f>
        <v>-4.2052573675167779E-3</v>
      </c>
    </row>
    <row r="248" spans="1:9" x14ac:dyDescent="0.25">
      <c r="A248" s="9">
        <v>42970</v>
      </c>
      <c r="B248" s="8">
        <v>-1.6942523391181297E-3</v>
      </c>
      <c r="C248" s="2">
        <v>1</v>
      </c>
      <c r="D248" s="8">
        <v>-3.441462112564575E-3</v>
      </c>
      <c r="E248" s="8">
        <v>1.1644832605531397E-2</v>
      </c>
      <c r="F248" s="1">
        <f t="array" ref="F248">MMULT(C248:E248,L$21:L$23)</f>
        <v>-5.9875078824192258E-4</v>
      </c>
      <c r="G248" s="1">
        <f t="array" ref="G248">MMULT(C248:E248,L$29:L$31)</f>
        <v>-5.7948155564804382E-4</v>
      </c>
      <c r="H248" s="1">
        <f t="shared" si="9"/>
        <v>-1.0955015508762071E-3</v>
      </c>
      <c r="I248" s="1">
        <f t="shared" si="10"/>
        <v>-1.1147707834700859E-3</v>
      </c>
    </row>
    <row r="249" spans="1:9" x14ac:dyDescent="0.25">
      <c r="A249" s="9">
        <v>42971</v>
      </c>
      <c r="B249" s="8">
        <v>-3.6547453009981856E-3</v>
      </c>
      <c r="C249" s="2">
        <v>1</v>
      </c>
      <c r="D249" s="8">
        <v>-1.868567888059891E-3</v>
      </c>
      <c r="E249" s="8">
        <v>-7.194244604316502E-3</v>
      </c>
      <c r="F249" s="1">
        <f t="array" ref="F249">MMULT(C249:E249,L$21:L$23)</f>
        <v>-4.1281891114735699E-3</v>
      </c>
      <c r="G249" s="1">
        <f t="array" ref="G249">MMULT(C249:E249,L$29:L$31)</f>
        <v>-4.1225396930819631E-3</v>
      </c>
      <c r="H249" s="1">
        <f t="shared" si="9"/>
        <v>4.7344381047538433E-4</v>
      </c>
      <c r="I249" s="1">
        <f t="shared" si="10"/>
        <v>4.6779439208377745E-4</v>
      </c>
    </row>
    <row r="250" spans="1:9" x14ac:dyDescent="0.25">
      <c r="A250" s="9">
        <v>42972</v>
      </c>
      <c r="B250" s="8">
        <v>5.1093899102145901E-3</v>
      </c>
      <c r="C250" s="2">
        <v>1</v>
      </c>
      <c r="D250" s="8">
        <v>1.9942303469950851E-3</v>
      </c>
      <c r="E250" s="8">
        <v>0</v>
      </c>
      <c r="F250" s="1">
        <f t="array" ref="F250">MMULT(C250:E250,L$21:L$23)</f>
        <v>9.2343746551378988E-4</v>
      </c>
      <c r="G250" s="1">
        <f t="array" ref="G250">MMULT(C250:E250,L$29:L$31)</f>
        <v>9.1883313911034767E-4</v>
      </c>
      <c r="H250" s="1">
        <f t="shared" si="9"/>
        <v>4.1859524447008002E-3</v>
      </c>
      <c r="I250" s="1">
        <f t="shared" si="10"/>
        <v>4.1905567711042428E-3</v>
      </c>
    </row>
    <row r="251" spans="1:9" x14ac:dyDescent="0.25">
      <c r="A251" s="9">
        <v>42975</v>
      </c>
      <c r="B251" s="8">
        <v>-3.2587537020387636E-3</v>
      </c>
      <c r="C251" s="2">
        <v>1</v>
      </c>
      <c r="D251" s="8">
        <v>2.0320206257773421E-4</v>
      </c>
      <c r="E251" s="8">
        <v>-5.7971014492753659E-3</v>
      </c>
      <c r="F251" s="1">
        <f t="array" ref="F251">MMULT(C251:E251,L$21:L$23)</f>
        <v>-2.0504716746907194E-3</v>
      </c>
      <c r="G251" s="1">
        <f t="array" ref="G251">MMULT(C251:E251,L$29:L$31)</f>
        <v>-2.0513896611788797E-3</v>
      </c>
      <c r="H251" s="1">
        <f t="shared" si="9"/>
        <v>-1.2082820273480442E-3</v>
      </c>
      <c r="I251" s="1">
        <f t="shared" si="10"/>
        <v>-1.2073640408598839E-3</v>
      </c>
    </row>
    <row r="252" spans="1:9" x14ac:dyDescent="0.25">
      <c r="A252" s="9">
        <v>42976</v>
      </c>
      <c r="B252" s="8">
        <v>-2.6132520829857953E-4</v>
      </c>
      <c r="C252" s="2">
        <v>1</v>
      </c>
      <c r="D252" s="8">
        <v>1.2590089807507088E-3</v>
      </c>
      <c r="E252" s="8">
        <v>1.4577259475219151E-3</v>
      </c>
      <c r="F252" s="1">
        <f t="array" ref="F252">MMULT(C252:E252,L$21:L$23)</f>
        <v>6.8743853509790084E-4</v>
      </c>
      <c r="G252" s="1">
        <f t="array" ref="G252">MMULT(C252:E252,L$29:L$31)</f>
        <v>6.8601239446883754E-4</v>
      </c>
      <c r="H252" s="1">
        <f t="shared" si="9"/>
        <v>-9.4876374339648037E-4</v>
      </c>
      <c r="I252" s="1">
        <f t="shared" si="10"/>
        <v>-9.4733760276741706E-4</v>
      </c>
    </row>
    <row r="253" spans="1:9" x14ac:dyDescent="0.25">
      <c r="A253" s="9">
        <v>42977</v>
      </c>
      <c r="B253" s="8">
        <v>-4.5782892811954135E-3</v>
      </c>
      <c r="C253" s="2">
        <v>1</v>
      </c>
      <c r="D253" s="8">
        <v>4.8268507383772974E-3</v>
      </c>
      <c r="E253" s="8">
        <v>-2.0378457059679667E-2</v>
      </c>
      <c r="F253" s="1">
        <f t="array" ref="F253">MMULT(C253:E253,L$21:L$23)</f>
        <v>-1.9557183844812645E-3</v>
      </c>
      <c r="G253" s="1">
        <f t="array" ref="G253">MMULT(C253:E253,L$29:L$31)</f>
        <v>-1.9789722538899939E-3</v>
      </c>
      <c r="H253" s="1">
        <f t="shared" si="9"/>
        <v>-2.622570896714149E-3</v>
      </c>
      <c r="I253" s="1">
        <f t="shared" si="10"/>
        <v>-2.5993170273054195E-3</v>
      </c>
    </row>
    <row r="254" spans="1:9" x14ac:dyDescent="0.25">
      <c r="A254" s="9">
        <v>42978</v>
      </c>
      <c r="B254" s="8">
        <v>3.0224131477754046E-3</v>
      </c>
      <c r="C254" s="2">
        <v>1</v>
      </c>
      <c r="D254" s="8">
        <v>5.691500523890225E-3</v>
      </c>
      <c r="E254" s="8">
        <v>4.3833580980683573E-2</v>
      </c>
      <c r="F254" s="1">
        <f t="array" ref="F254">MMULT(C254:E254,L$21:L$23)</f>
        <v>1.524039435765575E-2</v>
      </c>
      <c r="G254" s="1">
        <f t="array" ref="G254">MMULT(C254:E254,L$29:L$31)</f>
        <v>1.5242005952103102E-2</v>
      </c>
      <c r="H254" s="1">
        <f t="shared" si="9"/>
        <v>-1.2217981209880345E-2</v>
      </c>
      <c r="I254" s="1">
        <f t="shared" si="10"/>
        <v>-1.2219592804327698E-2</v>
      </c>
    </row>
    <row r="255" spans="1:9" x14ac:dyDescent="0.25">
      <c r="A255" s="9">
        <v>42979</v>
      </c>
      <c r="B255" s="8">
        <v>3.1443466586984492E-3</v>
      </c>
      <c r="C255" s="2">
        <v>1</v>
      </c>
      <c r="D255" s="8">
        <v>1.7260644247860668E-3</v>
      </c>
      <c r="E255" s="8">
        <v>-7.1174377224214602E-4</v>
      </c>
      <c r="F255" s="1">
        <f t="array" ref="F255">MMULT(C255:E255,L$21:L$23)</f>
        <v>5.1825773947033213E-4</v>
      </c>
      <c r="G255" s="1">
        <f t="array" ref="G255">MMULT(C255:E255,L$29:L$31)</f>
        <v>5.1427314639974897E-4</v>
      </c>
      <c r="H255" s="1">
        <f t="shared" si="9"/>
        <v>2.6260889192281172E-3</v>
      </c>
      <c r="I255" s="1">
        <f t="shared" si="10"/>
        <v>2.6300735122987001E-3</v>
      </c>
    </row>
    <row r="256" spans="1:9" x14ac:dyDescent="0.25">
      <c r="A256" s="9">
        <v>42983</v>
      </c>
      <c r="B256" s="8">
        <v>7.9667187587679766E-3</v>
      </c>
      <c r="C256" s="2">
        <v>1</v>
      </c>
      <c r="D256" s="8">
        <v>-7.1722525118653735E-3</v>
      </c>
      <c r="E256" s="8">
        <v>7.1225071225071712E-3</v>
      </c>
      <c r="F256" s="1">
        <f t="array" ref="F256">MMULT(C256:E256,L$21:L$23)</f>
        <v>-4.8551464331120647E-3</v>
      </c>
      <c r="G256" s="1">
        <f t="array" ref="G256">MMULT(C256:E256,L$29:L$31)</f>
        <v>-4.8249212857875805E-3</v>
      </c>
      <c r="H256" s="1">
        <f t="shared" si="9"/>
        <v>1.2821865191880041E-2</v>
      </c>
      <c r="I256" s="1">
        <f t="shared" si="10"/>
        <v>1.2791640044555557E-2</v>
      </c>
    </row>
    <row r="257" spans="1:9" x14ac:dyDescent="0.25">
      <c r="A257" s="9">
        <v>42984</v>
      </c>
      <c r="B257" s="8">
        <v>2.0730297284228927E-2</v>
      </c>
      <c r="C257" s="2">
        <v>1</v>
      </c>
      <c r="D257" s="8">
        <v>3.3497371292228184E-3</v>
      </c>
      <c r="E257" s="8">
        <v>2.1216407355021172E-2</v>
      </c>
      <c r="F257" s="1">
        <f t="array" ref="F257">MMULT(C257:E257,L$21:L$23)</f>
        <v>7.492976077842827E-3</v>
      </c>
      <c r="G257" s="1">
        <f t="array" ref="G257">MMULT(C257:E257,L$29:L$31)</f>
        <v>7.4928833143252547E-3</v>
      </c>
      <c r="H257" s="1">
        <f t="shared" si="9"/>
        <v>1.3237321206386099E-2</v>
      </c>
      <c r="I257" s="1">
        <f t="shared" si="10"/>
        <v>1.3237413969903671E-2</v>
      </c>
    </row>
    <row r="258" spans="1:9" x14ac:dyDescent="0.25">
      <c r="A258" s="9">
        <v>42985</v>
      </c>
      <c r="B258" s="8">
        <v>3.1734312266551434E-3</v>
      </c>
      <c r="C258" s="2">
        <v>1</v>
      </c>
      <c r="D258" s="8">
        <v>0</v>
      </c>
      <c r="E258" s="8">
        <v>4.8476454293628901E-3</v>
      </c>
      <c r="F258" s="1">
        <f t="array" ref="F258">MMULT(C258:E258,L$21:L$23)</f>
        <v>5.1265183655927501E-4</v>
      </c>
      <c r="G258" s="1">
        <f t="array" ref="G258">MMULT(C258:E258,L$29:L$31)</f>
        <v>5.1705582548814213E-4</v>
      </c>
      <c r="H258" s="1">
        <f t="shared" si="9"/>
        <v>2.6607793900958682E-3</v>
      </c>
      <c r="I258" s="1">
        <f t="shared" si="10"/>
        <v>2.6563754011670014E-3</v>
      </c>
    </row>
    <row r="259" spans="1:9" x14ac:dyDescent="0.25">
      <c r="A259" s="9">
        <v>42986</v>
      </c>
      <c r="B259" s="8">
        <v>-2.6571361351930278E-3</v>
      </c>
      <c r="C259" s="2">
        <v>1</v>
      </c>
      <c r="D259" s="8">
        <v>-1.6894310986853567E-3</v>
      </c>
      <c r="E259" s="8">
        <v>-1.4472777394900049E-2</v>
      </c>
      <c r="F259" s="1">
        <f t="array" ref="F259">MMULT(C259:E259,L$21:L$23)</f>
        <v>-5.8474167271451273E-3</v>
      </c>
      <c r="G259" s="1">
        <f t="array" ref="G259">MMULT(C259:E259,L$29:L$31)</f>
        <v>-5.8455454754616915E-3</v>
      </c>
      <c r="H259" s="1">
        <f t="shared" si="9"/>
        <v>3.1902805919520995E-3</v>
      </c>
      <c r="I259" s="1">
        <f t="shared" si="10"/>
        <v>3.1884093402686636E-3</v>
      </c>
    </row>
    <row r="260" spans="1:9" x14ac:dyDescent="0.25">
      <c r="A260" s="9">
        <v>42989</v>
      </c>
      <c r="B260" s="8">
        <v>5.455458343612829E-3</v>
      </c>
      <c r="C260" s="2">
        <v>1</v>
      </c>
      <c r="D260" s="8">
        <v>1.0919010706486487E-2</v>
      </c>
      <c r="E260" s="8">
        <v>0</v>
      </c>
      <c r="F260" s="1">
        <f t="array" ref="F260">MMULT(C260:E260,L$21:L$23)</f>
        <v>8.3292908724973708E-3</v>
      </c>
      <c r="G260" s="1">
        <f t="array" ref="G260">MMULT(C260:E260,L$29:L$31)</f>
        <v>8.2937841809922336E-3</v>
      </c>
      <c r="H260" s="1">
        <f t="shared" si="9"/>
        <v>-2.8738325288845418E-3</v>
      </c>
      <c r="I260" s="1">
        <f t="shared" si="10"/>
        <v>-2.8383258373794046E-3</v>
      </c>
    </row>
    <row r="261" spans="1:9" x14ac:dyDescent="0.25">
      <c r="A261" s="9">
        <v>42990</v>
      </c>
      <c r="B261" s="8">
        <v>3.1546105305704231E-3</v>
      </c>
      <c r="C261" s="2">
        <v>1</v>
      </c>
      <c r="D261" s="8">
        <v>3.5870200092911197E-3</v>
      </c>
      <c r="E261" s="8">
        <v>1.118881118881121E-2</v>
      </c>
      <c r="F261" s="1">
        <f t="array" ref="F261">MMULT(C261:E261,L$21:L$23)</f>
        <v>5.1165113729766043E-3</v>
      </c>
      <c r="G261" s="1">
        <f t="array" ref="G261">MMULT(C261:E261,L$29:L$31)</f>
        <v>5.1112463879961151E-3</v>
      </c>
      <c r="H261" s="1">
        <f t="shared" si="9"/>
        <v>-1.9619008424061812E-3</v>
      </c>
      <c r="I261" s="1">
        <f t="shared" si="10"/>
        <v>-1.9566358574256921E-3</v>
      </c>
    </row>
    <row r="262" spans="1:9" x14ac:dyDescent="0.25">
      <c r="A262" s="9">
        <v>42991</v>
      </c>
      <c r="B262" s="8">
        <v>3.3961651890686007E-3</v>
      </c>
      <c r="C262" s="2">
        <v>1</v>
      </c>
      <c r="D262" s="8">
        <v>4.3694238773928085E-4</v>
      </c>
      <c r="E262" s="8">
        <v>1.5905947441217094E-2</v>
      </c>
      <c r="F262" s="1">
        <f t="array" ref="F262">MMULT(C262:E262,L$21:L$23)</f>
        <v>3.7131021891356583E-3</v>
      </c>
      <c r="G262" s="1">
        <f t="array" ref="G262">MMULT(C262:E262,L$29:L$31)</f>
        <v>3.7207910578860239E-3</v>
      </c>
      <c r="H262" s="1">
        <f t="shared" si="9"/>
        <v>-3.1693700006705768E-4</v>
      </c>
      <c r="I262" s="1">
        <f t="shared" si="10"/>
        <v>-3.2462586881742321E-4</v>
      </c>
    </row>
    <row r="263" spans="1:9" x14ac:dyDescent="0.25">
      <c r="A263" s="9">
        <v>42992</v>
      </c>
      <c r="B263" s="8">
        <v>4.0115264446340948E-3</v>
      </c>
      <c r="C263" s="2">
        <v>1</v>
      </c>
      <c r="D263" s="8">
        <v>-3.573838904040727E-4</v>
      </c>
      <c r="E263" s="8">
        <v>0</v>
      </c>
      <c r="F263" s="1">
        <f t="array" ref="F263">MMULT(C263:E263,L$21:L$23)</f>
        <v>-1.0279506483048585E-3</v>
      </c>
      <c r="G263" s="1">
        <f t="array" ref="G263">MMULT(C263:E263,L$29:L$31)</f>
        <v>-1.0244124279099175E-3</v>
      </c>
      <c r="H263" s="1">
        <f t="shared" si="9"/>
        <v>5.0394770929389531E-3</v>
      </c>
      <c r="I263" s="1">
        <f t="shared" si="10"/>
        <v>5.0359388725440121E-3</v>
      </c>
    </row>
    <row r="264" spans="1:9" x14ac:dyDescent="0.25">
      <c r="A264" s="9">
        <v>42993</v>
      </c>
      <c r="B264" s="8">
        <v>-2.4980906172566986E-4</v>
      </c>
      <c r="C264" s="2">
        <v>1</v>
      </c>
      <c r="D264" s="8">
        <v>1.2709843191560655E-3</v>
      </c>
      <c r="E264" s="8">
        <v>6.1266167460858334E-3</v>
      </c>
      <c r="F264" s="1">
        <f t="array" ref="F264">MMULT(C264:E264,L$21:L$23)</f>
        <v>1.8955447901508264E-3</v>
      </c>
      <c r="G264" s="1">
        <f t="array" ref="G264">MMULT(C264:E264,L$29:L$31)</f>
        <v>1.8961028519398995E-3</v>
      </c>
      <c r="H264" s="1">
        <f t="shared" si="9"/>
        <v>-2.1453538518764964E-3</v>
      </c>
      <c r="I264" s="1">
        <f t="shared" si="10"/>
        <v>-2.1459119136655693E-3</v>
      </c>
    </row>
    <row r="265" spans="1:9" x14ac:dyDescent="0.25">
      <c r="A265" s="9">
        <v>42996</v>
      </c>
      <c r="B265" s="8">
        <v>2.4987148188615471E-4</v>
      </c>
      <c r="C265" s="2">
        <v>1</v>
      </c>
      <c r="D265" s="8">
        <v>2.2605252271881149E-3</v>
      </c>
      <c r="E265" s="8">
        <v>-2.0297699594045149E-3</v>
      </c>
      <c r="F265" s="1">
        <f t="array" ref="F265">MMULT(C265:E265,L$21:L$23)</f>
        <v>6.2351486195336852E-4</v>
      </c>
      <c r="G265" s="1">
        <f t="array" ref="G265">MMULT(C265:E265,L$29:L$31)</f>
        <v>6.1710783441479939E-4</v>
      </c>
      <c r="H265" s="1">
        <f t="shared" si="9"/>
        <v>-3.7364338006721381E-4</v>
      </c>
      <c r="I265" s="1">
        <f t="shared" si="10"/>
        <v>-3.6723635252864468E-4</v>
      </c>
    </row>
    <row r="266" spans="1:9" x14ac:dyDescent="0.25">
      <c r="A266" s="9">
        <v>42997</v>
      </c>
      <c r="B266" s="8">
        <v>1.6230900475651122E-3</v>
      </c>
      <c r="C266" s="2">
        <v>1</v>
      </c>
      <c r="D266" s="8">
        <v>9.4971749748284928E-4</v>
      </c>
      <c r="E266" s="8">
        <v>-3.3898305084746339E-3</v>
      </c>
      <c r="F266" s="1">
        <f t="array" ref="F266">MMULT(C266:E266,L$21:L$23)</f>
        <v>-8.1323365646373907E-4</v>
      </c>
      <c r="G266" s="1">
        <f t="array" ref="G266">MMULT(C266:E266,L$29:L$31)</f>
        <v>-8.1569204867124414E-4</v>
      </c>
      <c r="H266" s="1">
        <f t="shared" si="9"/>
        <v>2.4363237040288515E-3</v>
      </c>
      <c r="I266" s="1">
        <f t="shared" si="10"/>
        <v>2.4387820962363561E-3</v>
      </c>
    </row>
    <row r="267" spans="1:9" x14ac:dyDescent="0.25">
      <c r="A267" s="9">
        <v>42998</v>
      </c>
      <c r="B267" s="8">
        <v>4.1138968051530611E-3</v>
      </c>
      <c r="C267" s="2">
        <v>1</v>
      </c>
      <c r="D267" s="8">
        <v>5.9303853530412454E-4</v>
      </c>
      <c r="E267" s="8">
        <v>1.7006802721088343E-2</v>
      </c>
      <c r="F267" s="1">
        <f t="array" ref="F267">MMULT(C267:E267,L$21:L$23)</f>
        <v>4.1251425132008196E-3</v>
      </c>
      <c r="G267" s="1">
        <f t="array" ref="G267">MMULT(C267:E267,L$29:L$31)</f>
        <v>4.1327685159374431E-3</v>
      </c>
      <c r="H267" s="1">
        <f t="shared" si="9"/>
        <v>-1.124570804775845E-5</v>
      </c>
      <c r="I267" s="1">
        <f t="shared" si="10"/>
        <v>-1.8871710784382038E-5</v>
      </c>
    </row>
    <row r="268" spans="1:9" x14ac:dyDescent="0.25">
      <c r="A268" s="9">
        <v>42999</v>
      </c>
      <c r="B268" s="8">
        <v>-8.1934962899458119E-3</v>
      </c>
      <c r="C268" s="2">
        <v>1</v>
      </c>
      <c r="D268" s="8">
        <v>-2.9238931845385618E-3</v>
      </c>
      <c r="E268" s="8">
        <v>4.6822742474916801E-3</v>
      </c>
      <c r="F268" s="1">
        <f t="array" ref="F268">MMULT(C268:E268,L$21:L$23)</f>
        <v>-1.956056786915252E-3</v>
      </c>
      <c r="G268" s="1">
        <f t="array" ref="G268">MMULT(C268:E268,L$29:L$31)</f>
        <v>-1.9416004639937435E-3</v>
      </c>
      <c r="H268" s="1">
        <f t="shared" si="9"/>
        <v>-6.2374395030305599E-3</v>
      </c>
      <c r="I268" s="1">
        <f t="shared" si="10"/>
        <v>-6.2518958259520684E-3</v>
      </c>
    </row>
    <row r="269" spans="1:9" x14ac:dyDescent="0.25">
      <c r="A269" s="9">
        <v>43000</v>
      </c>
      <c r="B269" s="8">
        <v>3.7523052514898403E-4</v>
      </c>
      <c r="C269" s="2">
        <v>1</v>
      </c>
      <c r="D269" s="8">
        <v>3.9580969074526351E-5</v>
      </c>
      <c r="E269" s="8">
        <v>3.3288948069241098E-3</v>
      </c>
      <c r="F269" s="1">
        <f t="array" ref="F269">MMULT(C269:E269,L$21:L$23)</f>
        <v>1.5574220520345129E-4</v>
      </c>
      <c r="G269" s="1">
        <f t="array" ref="G269">MMULT(C269:E269,L$29:L$31)</f>
        <v>1.5935021117884768E-4</v>
      </c>
      <c r="H269" s="1">
        <f t="shared" si="9"/>
        <v>2.1948831994553274E-4</v>
      </c>
      <c r="I269" s="1">
        <f t="shared" si="10"/>
        <v>2.1588031397013635E-4</v>
      </c>
    </row>
    <row r="270" spans="1:9" x14ac:dyDescent="0.25">
      <c r="A270" s="9">
        <v>43003</v>
      </c>
      <c r="B270" s="8">
        <v>1.3263304311976754E-2</v>
      </c>
      <c r="C270" s="2">
        <v>1</v>
      </c>
      <c r="D270" s="8">
        <v>-1.9018658356101392E-3</v>
      </c>
      <c r="E270" s="8">
        <v>3.9150630391506347E-2</v>
      </c>
      <c r="F270" s="1">
        <f t="array" ref="F270">MMULT(C270:E270,L$21:L$23)</f>
        <v>7.7375816666107999E-3</v>
      </c>
      <c r="G270" s="1">
        <f t="array" ref="G270">MMULT(C270:E270,L$29:L$31)</f>
        <v>7.7634537909790843E-3</v>
      </c>
      <c r="H270" s="1">
        <f t="shared" si="9"/>
        <v>5.5257226453659537E-3</v>
      </c>
      <c r="I270" s="1">
        <f t="shared" si="10"/>
        <v>5.4998505209976692E-3</v>
      </c>
    </row>
    <row r="271" spans="1:9" x14ac:dyDescent="0.25">
      <c r="A271" s="9">
        <v>43004</v>
      </c>
      <c r="B271" s="8">
        <v>-1.1112475652664822E-3</v>
      </c>
      <c r="C271" s="2">
        <v>1</v>
      </c>
      <c r="D271" s="8">
        <v>5.7459393390768554E-4</v>
      </c>
      <c r="E271" s="8">
        <v>-1.0855683269476391E-2</v>
      </c>
      <c r="F271" s="1">
        <f t="array" ref="F271">MMULT(C271:E271,L$21:L$23)</f>
        <v>-3.0404624876809363E-3</v>
      </c>
      <c r="G271" s="1">
        <f t="array" ref="G271">MMULT(C271:E271,L$29:L$31)</f>
        <v>-3.0448611722239862E-3</v>
      </c>
      <c r="H271" s="1">
        <f t="shared" si="9"/>
        <v>1.9292149224144541E-3</v>
      </c>
      <c r="I271" s="1">
        <f t="shared" si="10"/>
        <v>1.933613606957504E-3</v>
      </c>
    </row>
    <row r="272" spans="1:9" x14ac:dyDescent="0.25">
      <c r="A272" s="9">
        <v>43005</v>
      </c>
      <c r="B272" s="8">
        <v>6.6757345096004617E-3</v>
      </c>
      <c r="C272" s="2">
        <v>1</v>
      </c>
      <c r="D272" s="8">
        <v>3.9083277078284517E-3</v>
      </c>
      <c r="E272" s="8">
        <v>-9.6836668818592875E-3</v>
      </c>
      <c r="F272" s="1">
        <f t="array" ref="F272">MMULT(C272:E272,L$21:L$23)</f>
        <v>2.6668645380543803E-5</v>
      </c>
      <c r="G272" s="1">
        <f t="array" ref="G272">MMULT(C272:E272,L$29:L$31)</f>
        <v>1.1235287362753015E-5</v>
      </c>
      <c r="H272" s="1">
        <f t="shared" si="9"/>
        <v>6.6490658642199179E-3</v>
      </c>
      <c r="I272" s="1">
        <f t="shared" si="10"/>
        <v>6.6644992222377082E-3</v>
      </c>
    </row>
    <row r="273" spans="1:9" x14ac:dyDescent="0.25">
      <c r="A273" s="9">
        <v>43006</v>
      </c>
      <c r="B273" s="8">
        <v>9.3329514353195364E-3</v>
      </c>
      <c r="C273" s="2">
        <v>1</v>
      </c>
      <c r="D273" s="8">
        <v>1.0725210268041074E-3</v>
      </c>
      <c r="E273" s="8">
        <v>-1.9556714471968828E-3</v>
      </c>
      <c r="F273" s="1">
        <f t="array" ref="F273">MMULT(C273:E273,L$21:L$23)</f>
        <v>-3.4328466237437119E-4</v>
      </c>
      <c r="G273" s="1">
        <f t="array" ref="G273">MMULT(C273:E273,L$29:L$31)</f>
        <v>-3.4554603495313887E-4</v>
      </c>
      <c r="H273" s="1">
        <f t="shared" si="9"/>
        <v>9.676236097693908E-3</v>
      </c>
      <c r="I273" s="1">
        <f t="shared" si="10"/>
        <v>9.6784974702726762E-3</v>
      </c>
    </row>
    <row r="274" spans="1:9" x14ac:dyDescent="0.25">
      <c r="A274" s="9">
        <v>43007</v>
      </c>
      <c r="B274" s="8">
        <v>-2.5548545874914952E-3</v>
      </c>
      <c r="C274" s="2">
        <v>1</v>
      </c>
      <c r="D274" s="8">
        <v>3.6905313824941999E-3</v>
      </c>
      <c r="E274" s="8">
        <v>-9.7975179621162534E-3</v>
      </c>
      <c r="F274" s="1">
        <f t="array" ref="F274">MMULT(C274:E274,L$21:L$23)</f>
        <v>-1.8327786722564972E-4</v>
      </c>
      <c r="G274" s="1">
        <f t="array" ref="G274">MMULT(C274:E274,L$29:L$31)</f>
        <v>-1.980064938040425E-4</v>
      </c>
      <c r="H274" s="1">
        <f t="shared" si="9"/>
        <v>-2.3715767202658455E-3</v>
      </c>
      <c r="I274" s="1">
        <f t="shared" si="10"/>
        <v>-2.3568480936874527E-3</v>
      </c>
    </row>
    <row r="275" spans="1:9" x14ac:dyDescent="0.25">
      <c r="A275" s="9">
        <v>43010</v>
      </c>
      <c r="B275" s="8">
        <v>-4.269504184983175E-3</v>
      </c>
      <c r="C275" s="2">
        <v>1</v>
      </c>
      <c r="D275" s="8">
        <v>4.1117398708057085E-3</v>
      </c>
      <c r="E275" s="8">
        <v>-1.1213720316622711E-2</v>
      </c>
      <c r="F275" s="1">
        <f t="array" ref="F275">MMULT(C275:E275,L$21:L$23)</f>
        <v>-1.9719318443137514E-4</v>
      </c>
      <c r="G275" s="1">
        <f t="array" ref="G275">MMULT(C275:E275,L$29:L$31)</f>
        <v>-2.1399470055178402E-4</v>
      </c>
      <c r="H275" s="1">
        <f t="shared" si="9"/>
        <v>-4.0723110005518003E-3</v>
      </c>
      <c r="I275" s="1">
        <f t="shared" si="10"/>
        <v>-4.0555094844313914E-3</v>
      </c>
    </row>
    <row r="276" spans="1:9" x14ac:dyDescent="0.25">
      <c r="A276" s="9">
        <v>43011</v>
      </c>
      <c r="B276" s="8">
        <v>1.5925915367376309E-3</v>
      </c>
      <c r="C276" s="2">
        <v>1</v>
      </c>
      <c r="D276" s="8">
        <v>2.3625804134936867E-3</v>
      </c>
      <c r="E276" s="8">
        <v>-1.3342228152101177E-3</v>
      </c>
      <c r="F276" s="1">
        <f t="array" ref="F276">MMULT(C276:E276,L$21:L$23)</f>
        <v>8.8669807266932585E-4</v>
      </c>
      <c r="G276" s="1">
        <f t="array" ref="G276">MMULT(C276:E276,L$29:L$31)</f>
        <v>8.8023944890155666E-4</v>
      </c>
      <c r="H276" s="1">
        <f t="shared" si="9"/>
        <v>7.0589346406830502E-4</v>
      </c>
      <c r="I276" s="1">
        <f t="shared" si="10"/>
        <v>7.1235208783607422E-4</v>
      </c>
    </row>
    <row r="277" spans="1:9" x14ac:dyDescent="0.25">
      <c r="A277" s="9">
        <v>43012</v>
      </c>
      <c r="B277" s="8">
        <v>3.671207598285875E-4</v>
      </c>
      <c r="C277" s="2">
        <v>1</v>
      </c>
      <c r="D277" s="8">
        <v>1.296130835293674E-3</v>
      </c>
      <c r="E277" s="8">
        <v>-4.0080160320641323E-3</v>
      </c>
      <c r="F277" s="1">
        <f t="array" ref="F277">MMULT(C277:E277,L$21:L$23)</f>
        <v>-6.8442096182141574E-4</v>
      </c>
      <c r="G277" s="1">
        <f t="array" ref="G277">MMULT(C277:E277,L$29:L$31)</f>
        <v>-6.8834703131274587E-4</v>
      </c>
      <c r="H277" s="1">
        <f t="shared" si="9"/>
        <v>1.0515417216500032E-3</v>
      </c>
      <c r="I277" s="1">
        <f t="shared" si="10"/>
        <v>1.0554677911413335E-3</v>
      </c>
    </row>
    <row r="278" spans="1:9" x14ac:dyDescent="0.25">
      <c r="A278" s="9">
        <v>43013</v>
      </c>
      <c r="B278" s="8">
        <v>2.8117368816469313E-3</v>
      </c>
      <c r="C278" s="2">
        <v>1</v>
      </c>
      <c r="D278" s="8">
        <v>5.8063527372136381E-3</v>
      </c>
      <c r="E278" s="8">
        <v>2.2803487592220062E-2</v>
      </c>
      <c r="F278" s="1">
        <f t="array" ref="F278">MMULT(C278:E278,L$21:L$23)</f>
        <v>9.9387846990379534E-3</v>
      </c>
      <c r="G278" s="1">
        <f t="array" ref="G278">MMULT(C278:E278,L$29:L$31)</f>
        <v>9.930874396067749E-3</v>
      </c>
      <c r="H278" s="1">
        <f t="shared" si="9"/>
        <v>-7.1270478173910221E-3</v>
      </c>
      <c r="I278" s="1">
        <f t="shared" si="10"/>
        <v>-7.1191375144208178E-3</v>
      </c>
    </row>
    <row r="279" spans="1:9" x14ac:dyDescent="0.25">
      <c r="A279" s="9">
        <v>43014</v>
      </c>
      <c r="B279" s="8">
        <v>-3.7793488248774043E-3</v>
      </c>
      <c r="C279" s="2">
        <v>1</v>
      </c>
      <c r="D279" s="8">
        <v>-1.0531356252241331E-3</v>
      </c>
      <c r="E279" s="8">
        <v>-2.5573770491803316E-2</v>
      </c>
      <c r="F279" s="1">
        <f t="array" ref="F279">MMULT(C279:E279,L$21:L$23)</f>
        <v>-8.1682415409632374E-3</v>
      </c>
      <c r="G279" s="1">
        <f t="array" ref="G279">MMULT(C279:E279,L$29:L$31)</f>
        <v>-8.1733898150077398E-3</v>
      </c>
      <c r="H279" s="1">
        <f t="shared" si="9"/>
        <v>4.3888927160858331E-3</v>
      </c>
      <c r="I279" s="1">
        <f t="shared" si="10"/>
        <v>4.3940409901303355E-3</v>
      </c>
    </row>
    <row r="280" spans="1:9" x14ac:dyDescent="0.25">
      <c r="A280" s="9">
        <v>43017</v>
      </c>
      <c r="B280" s="8">
        <v>3.9162823317757667E-3</v>
      </c>
      <c r="C280" s="2">
        <v>1</v>
      </c>
      <c r="D280" s="8">
        <v>-1.6791075942577116E-3</v>
      </c>
      <c r="E280" s="8">
        <v>1.3458950201885589E-3</v>
      </c>
      <c r="F280" s="1">
        <f t="array" ref="F280">MMULT(C280:E280,L$21:L$23)</f>
        <v>-1.7793328314542785E-3</v>
      </c>
      <c r="G280" s="1">
        <f t="array" ref="G280">MMULT(C280:E280,L$29:L$31)</f>
        <v>-1.7706341598695144E-3</v>
      </c>
      <c r="H280" s="1">
        <f t="shared" si="9"/>
        <v>5.6956151632300452E-3</v>
      </c>
      <c r="I280" s="1">
        <f t="shared" si="10"/>
        <v>5.6869164916452811E-3</v>
      </c>
    </row>
    <row r="281" spans="1:9" x14ac:dyDescent="0.25">
      <c r="A281" s="9">
        <v>43018</v>
      </c>
      <c r="B281" s="8">
        <v>2.8038600823641069E-3</v>
      </c>
      <c r="C281" s="2">
        <v>1</v>
      </c>
      <c r="D281" s="8">
        <v>2.5815840147171976E-3</v>
      </c>
      <c r="E281" s="8">
        <v>1.6801075268817245E-2</v>
      </c>
      <c r="F281" s="1">
        <f t="array" ref="F281">MMULT(C281:E281,L$21:L$23)</f>
        <v>5.7224578319259502E-3</v>
      </c>
      <c r="G281" s="1">
        <f t="array" ref="G281">MMULT(C281:E281,L$29:L$31)</f>
        <v>5.7231091682729759E-3</v>
      </c>
      <c r="H281" s="1">
        <f t="shared" si="9"/>
        <v>-2.9185977495618434E-3</v>
      </c>
      <c r="I281" s="1">
        <f t="shared" si="10"/>
        <v>-2.9192490859088691E-3</v>
      </c>
    </row>
    <row r="282" spans="1:9" x14ac:dyDescent="0.25">
      <c r="A282" s="9">
        <v>43019</v>
      </c>
      <c r="B282" s="8">
        <v>4.1331804334119315E-3</v>
      </c>
      <c r="C282" s="2">
        <v>1</v>
      </c>
      <c r="D282" s="8">
        <v>1.4432752301722918E-3</v>
      </c>
      <c r="E282" s="8">
        <v>5.2875082617316327E-3</v>
      </c>
      <c r="F282" s="1">
        <f t="array" ref="F282">MMULT(C282:E282,L$21:L$23)</f>
        <v>1.8231742554258839E-3</v>
      </c>
      <c r="G282" s="1">
        <f t="array" ref="G282">MMULT(C282:E282,L$29:L$31)</f>
        <v>1.8227716942428892E-3</v>
      </c>
      <c r="H282" s="1">
        <f t="shared" si="9"/>
        <v>2.3100061779860476E-3</v>
      </c>
      <c r="I282" s="1">
        <f t="shared" si="10"/>
        <v>2.3104087391690423E-3</v>
      </c>
    </row>
    <row r="283" spans="1:9" x14ac:dyDescent="0.25">
      <c r="A283" s="9">
        <v>43020</v>
      </c>
      <c r="B283" s="8">
        <v>-2.0578575540696198E-3</v>
      </c>
      <c r="C283" s="2">
        <v>1</v>
      </c>
      <c r="D283" s="8">
        <v>-1.4411951888544383E-3</v>
      </c>
      <c r="E283" s="8">
        <v>-9.8619329388560661E-3</v>
      </c>
      <c r="F283" s="1">
        <f t="array" ref="F283">MMULT(C283:E283,L$21:L$23)</f>
        <v>-4.4581559074415057E-3</v>
      </c>
      <c r="G283" s="1">
        <f t="array" ref="G283">MMULT(C283:E283,L$29:L$31)</f>
        <v>-4.4551436981229153E-3</v>
      </c>
      <c r="H283" s="1">
        <f t="shared" si="9"/>
        <v>2.4002983533718859E-3</v>
      </c>
      <c r="I283" s="1">
        <f t="shared" si="10"/>
        <v>2.3972861440532955E-3</v>
      </c>
    </row>
    <row r="284" spans="1:9" x14ac:dyDescent="0.25">
      <c r="A284" s="9">
        <v>43021</v>
      </c>
      <c r="B284" s="8">
        <v>-2.424756638328418E-4</v>
      </c>
      <c r="C284" s="2">
        <v>1</v>
      </c>
      <c r="D284" s="8">
        <v>1.1310283061198856E-3</v>
      </c>
      <c r="E284" s="8">
        <v>1.4608233731739695E-2</v>
      </c>
      <c r="F284" s="1">
        <f t="array" ref="F284">MMULT(C284:E284,L$21:L$23)</f>
        <v>3.9560302512493453E-3</v>
      </c>
      <c r="G284" s="1">
        <f t="array" ref="G284">MMULT(C284:E284,L$29:L$31)</f>
        <v>3.9607527908369347E-3</v>
      </c>
      <c r="H284" s="1">
        <f t="shared" si="9"/>
        <v>-4.1985059150821871E-3</v>
      </c>
      <c r="I284" s="1">
        <f t="shared" si="10"/>
        <v>-4.2032284546697765E-3</v>
      </c>
    </row>
    <row r="285" spans="1:9" x14ac:dyDescent="0.25">
      <c r="A285" s="9">
        <v>43024</v>
      </c>
      <c r="B285" s="8">
        <v>4.8532895461157466E-3</v>
      </c>
      <c r="C285" s="2">
        <v>1</v>
      </c>
      <c r="D285" s="8">
        <v>1.6367889747577191E-3</v>
      </c>
      <c r="E285" s="8">
        <v>1.308900523560208E-2</v>
      </c>
      <c r="F285" s="1">
        <f t="array" ref="F285">MMULT(C285:E285,L$21:L$23)</f>
        <v>3.9858375898460807E-3</v>
      </c>
      <c r="G285" s="1">
        <f t="array" ref="G285">MMULT(C285:E285,L$29:L$31)</f>
        <v>3.9881497755829528E-3</v>
      </c>
      <c r="H285" s="1">
        <f t="shared" si="9"/>
        <v>8.6745195626966587E-4</v>
      </c>
      <c r="I285" s="1">
        <f t="shared" si="10"/>
        <v>8.6513977053279383E-4</v>
      </c>
    </row>
    <row r="286" spans="1:9" x14ac:dyDescent="0.25">
      <c r="A286" s="9">
        <v>43025</v>
      </c>
      <c r="B286" s="8">
        <v>1.8113813818843028E-3</v>
      </c>
      <c r="C286" s="2">
        <v>1</v>
      </c>
      <c r="D286" s="8">
        <v>6.2232580986654185E-4</v>
      </c>
      <c r="E286" s="8">
        <v>4.5219638242894877E-3</v>
      </c>
      <c r="F286" s="1">
        <f t="array" ref="F286">MMULT(C286:E286,L$21:L$23)</f>
        <v>9.4548363815856917E-4</v>
      </c>
      <c r="G286" s="1">
        <f t="array" ref="G286">MMULT(C286:E286,L$29:L$31)</f>
        <v>9.4759150034811723E-4</v>
      </c>
      <c r="H286" s="1">
        <f t="shared" si="9"/>
        <v>8.6589774372573358E-4</v>
      </c>
      <c r="I286" s="1">
        <f t="shared" si="10"/>
        <v>8.6378988153618553E-4</v>
      </c>
    </row>
    <row r="287" spans="1:9" x14ac:dyDescent="0.25">
      <c r="A287" s="9">
        <v>43026</v>
      </c>
      <c r="B287" s="8">
        <v>-2.4104979391190717E-3</v>
      </c>
      <c r="C287" s="2">
        <v>1</v>
      </c>
      <c r="D287" s="8">
        <v>8.5547185670709069E-4</v>
      </c>
      <c r="E287" s="8">
        <v>6.430868167202064E-4</v>
      </c>
      <c r="F287" s="1">
        <f t="array" ref="F287">MMULT(C287:E287,L$21:L$23)</f>
        <v>1.4352086365291162E-4</v>
      </c>
      <c r="G287" s="1">
        <f t="array" ref="G287">MMULT(C287:E287,L$29:L$31)</f>
        <v>1.431385412164564E-4</v>
      </c>
      <c r="H287" s="1">
        <f t="shared" si="9"/>
        <v>-2.5540188027719833E-3</v>
      </c>
      <c r="I287" s="1">
        <f t="shared" si="10"/>
        <v>-2.5536364803355281E-3</v>
      </c>
    </row>
    <row r="288" spans="1:9" x14ac:dyDescent="0.25">
      <c r="A288" s="9">
        <v>43027</v>
      </c>
      <c r="B288" s="8">
        <v>-2.4174966060963587E-4</v>
      </c>
      <c r="C288" s="2">
        <v>1</v>
      </c>
      <c r="D288" s="8">
        <v>3.8838678387476122E-4</v>
      </c>
      <c r="E288" s="8">
        <v>-1.6066838046272514E-2</v>
      </c>
      <c r="F288" s="1">
        <f t="array" ref="F288">MMULT(C288:E288,L$21:L$23)</f>
        <v>-4.532307906216229E-3</v>
      </c>
      <c r="G288" s="1">
        <f t="array" ref="G288">MMULT(C288:E288,L$29:L$31)</f>
        <v>-4.5383227786782703E-3</v>
      </c>
      <c r="H288" s="1">
        <f t="shared" si="9"/>
        <v>4.2905582456065931E-3</v>
      </c>
      <c r="I288" s="1">
        <f t="shared" si="10"/>
        <v>4.2965731180686344E-3</v>
      </c>
    </row>
    <row r="289" spans="1:9" x14ac:dyDescent="0.25">
      <c r="A289" s="9">
        <v>43028</v>
      </c>
      <c r="B289" s="8">
        <v>4.4714024861789436E-3</v>
      </c>
      <c r="C289" s="2">
        <v>1</v>
      </c>
      <c r="D289" s="8">
        <v>5.1257016963066615E-3</v>
      </c>
      <c r="E289" s="8">
        <v>1.3063357282821597E-2</v>
      </c>
      <c r="F289" s="1">
        <f t="array" ref="F289">MMULT(C289:E289,L$21:L$23)</f>
        <v>6.8743830028595247E-3</v>
      </c>
      <c r="G289" s="1">
        <f t="array" ref="G289">MMULT(C289:E289,L$29:L$31)</f>
        <v>6.8646035781526286E-3</v>
      </c>
      <c r="H289" s="1">
        <f t="shared" si="9"/>
        <v>-2.402980516680581E-3</v>
      </c>
      <c r="I289" s="1">
        <f t="shared" si="10"/>
        <v>-2.3932010919736849E-3</v>
      </c>
    </row>
    <row r="290" spans="1:9" x14ac:dyDescent="0.25">
      <c r="A290" s="9">
        <v>43031</v>
      </c>
      <c r="B290" s="8">
        <v>1.5643513932279696E-3</v>
      </c>
      <c r="C290" s="2">
        <v>1</v>
      </c>
      <c r="D290" s="8">
        <v>-3.8246098664520556E-3</v>
      </c>
      <c r="E290" s="8">
        <v>-7.7369439071566237E-3</v>
      </c>
      <c r="F290" s="1">
        <f t="array" ref="F290">MMULT(C290:E290,L$21:L$23)</f>
        <v>-5.8906001759329975E-3</v>
      </c>
      <c r="G290" s="1">
        <f t="array" ref="G290">MMULT(C290:E290,L$29:L$31)</f>
        <v>-5.8784133517008307E-3</v>
      </c>
      <c r="H290" s="1">
        <f t="shared" si="9"/>
        <v>7.4549515691609671E-3</v>
      </c>
      <c r="I290" s="1">
        <f t="shared" si="10"/>
        <v>7.4427647449288002E-3</v>
      </c>
    </row>
    <row r="291" spans="1:9" x14ac:dyDescent="0.25">
      <c r="A291" s="9">
        <v>43032</v>
      </c>
      <c r="B291" s="8">
        <v>2.7634321388358973E-3</v>
      </c>
      <c r="C291" s="2">
        <v>1</v>
      </c>
      <c r="D291" s="8">
        <v>1.5122879932412125E-3</v>
      </c>
      <c r="E291" s="8">
        <v>1.6244314489928469E-2</v>
      </c>
      <c r="F291" s="1">
        <f t="array" ref="F291">MMULT(C291:E291,L$21:L$23)</f>
        <v>4.6922670123619517E-3</v>
      </c>
      <c r="G291" s="1">
        <f t="array" ref="G291">MMULT(C291:E291,L$29:L$31)</f>
        <v>4.6963792647843989E-3</v>
      </c>
      <c r="H291" s="1">
        <f t="shared" si="9"/>
        <v>-1.9288348735260544E-3</v>
      </c>
      <c r="I291" s="1">
        <f t="shared" si="10"/>
        <v>-1.9329471259485016E-3</v>
      </c>
    </row>
    <row r="292" spans="1:9" x14ac:dyDescent="0.25">
      <c r="A292" s="9">
        <v>43033</v>
      </c>
      <c r="B292" s="8">
        <v>-3.594340318055611E-3</v>
      </c>
      <c r="C292" s="2">
        <v>1</v>
      </c>
      <c r="D292" s="8">
        <v>-4.6852650914124272E-3</v>
      </c>
      <c r="E292" s="8">
        <v>6.3938618925840629E-4</v>
      </c>
      <c r="F292" s="1">
        <f t="array" ref="F292">MMULT(C292:E292,L$21:L$23)</f>
        <v>-4.4551762117265139E-3</v>
      </c>
      <c r="G292" s="1">
        <f t="array" ref="G292">MMULT(C292:E292,L$29:L$31)</f>
        <v>-4.4363751436671747E-3</v>
      </c>
      <c r="H292" s="1">
        <f t="shared" si="9"/>
        <v>8.608358936709028E-4</v>
      </c>
      <c r="I292" s="1">
        <f t="shared" si="10"/>
        <v>8.4203482561156368E-4</v>
      </c>
    </row>
    <row r="293" spans="1:9" x14ac:dyDescent="0.25">
      <c r="A293" s="9">
        <v>43034</v>
      </c>
      <c r="B293" s="8">
        <v>3.6073062041848125E-3</v>
      </c>
      <c r="C293" s="2">
        <v>1</v>
      </c>
      <c r="D293" s="8">
        <v>1.2059667600781143E-3</v>
      </c>
      <c r="E293" s="8">
        <v>1.5974440894568787E-2</v>
      </c>
      <c r="F293" s="1">
        <f t="array" ref="F293">MMULT(C293:E293,L$21:L$23)</f>
        <v>4.368822053681061E-3</v>
      </c>
      <c r="G293" s="1">
        <f t="array" ref="G293">MMULT(C293:E293,L$29:L$31)</f>
        <v>4.3738778654621559E-3</v>
      </c>
      <c r="H293" s="1">
        <f t="shared" si="9"/>
        <v>-7.6151584949624845E-4</v>
      </c>
      <c r="I293" s="1">
        <f t="shared" si="10"/>
        <v>-7.6657166127734339E-4</v>
      </c>
    </row>
    <row r="294" spans="1:9" x14ac:dyDescent="0.25">
      <c r="A294" s="9">
        <v>43035</v>
      </c>
      <c r="B294" s="8">
        <v>2.8751558473063543E-3</v>
      </c>
      <c r="C294" s="2">
        <v>1</v>
      </c>
      <c r="D294" s="8">
        <v>8.0047598596262315E-3</v>
      </c>
      <c r="E294" s="8">
        <v>1.5723270440251458E-2</v>
      </c>
      <c r="F294" s="1">
        <f t="array" ref="F294">MMULT(C294:E294,L$21:L$23)</f>
        <v>9.9460569785504646E-3</v>
      </c>
      <c r="G294" s="1">
        <f t="array" ref="G294">MMULT(C294:E294,L$29:L$31)</f>
        <v>9.9274627566802044E-3</v>
      </c>
      <c r="H294" s="1">
        <f t="shared" si="9"/>
        <v>-7.0709011312441103E-3</v>
      </c>
      <c r="I294" s="1">
        <f t="shared" si="10"/>
        <v>-7.05230690937385E-3</v>
      </c>
    </row>
    <row r="295" spans="1:9" x14ac:dyDescent="0.25">
      <c r="A295" s="9">
        <v>43038</v>
      </c>
      <c r="B295" s="8">
        <v>-2.0309123652094696E-3</v>
      </c>
      <c r="C295" s="2">
        <v>1</v>
      </c>
      <c r="D295" s="8">
        <v>-3.4310555230396833E-3</v>
      </c>
      <c r="E295" s="8">
        <v>7.4303405572755388E-3</v>
      </c>
      <c r="F295" s="1">
        <f t="array" ref="F295">MMULT(C295:E295,L$21:L$23)</f>
        <v>-1.6716728105833582E-3</v>
      </c>
      <c r="G295" s="1">
        <f t="array" ref="G295">MMULT(C295:E295,L$29:L$31)</f>
        <v>-1.6542681309880791E-3</v>
      </c>
      <c r="H295" s="1">
        <f t="shared" si="9"/>
        <v>-3.5923955462611144E-4</v>
      </c>
      <c r="I295" s="1">
        <f t="shared" si="10"/>
        <v>-3.7664423422139053E-4</v>
      </c>
    </row>
    <row r="296" spans="1:9" x14ac:dyDescent="0.25">
      <c r="A296" s="9">
        <v>43039</v>
      </c>
      <c r="B296" s="8">
        <v>-2.2744186057610527E-3</v>
      </c>
      <c r="C296" s="2">
        <v>1</v>
      </c>
      <c r="D296" s="8">
        <v>1.1219940897566616E-3</v>
      </c>
      <c r="E296" s="8">
        <v>4.9170251997543435E-3</v>
      </c>
      <c r="F296" s="1">
        <f t="array" ref="F296">MMULT(C296:E296,L$21:L$23)</f>
        <v>1.4614962213069412E-3</v>
      </c>
      <c r="G296" s="1">
        <f t="array" ref="G296">MMULT(C296:E296,L$29:L$31)</f>
        <v>1.4620453677785658E-3</v>
      </c>
      <c r="H296" s="1">
        <f t="shared" si="9"/>
        <v>-3.7359148270679939E-3</v>
      </c>
      <c r="I296" s="1">
        <f t="shared" si="10"/>
        <v>-3.7364639735396185E-3</v>
      </c>
    </row>
    <row r="297" spans="1:9" x14ac:dyDescent="0.25">
      <c r="A297" s="9">
        <v>43040</v>
      </c>
      <c r="B297" s="8">
        <v>6.2387886444217333E-3</v>
      </c>
      <c r="C297" s="2">
        <v>1</v>
      </c>
      <c r="D297" s="8">
        <v>1.62288122000942E-3</v>
      </c>
      <c r="E297" s="8">
        <v>-5.5045871559632475E-3</v>
      </c>
      <c r="F297" s="1">
        <f t="array" ref="F297">MMULT(C297:E297,L$21:L$23)</f>
        <v>-7.9734325362109445E-4</v>
      </c>
      <c r="G297" s="1">
        <f t="array" ref="G297">MMULT(C297:E297,L$29:L$31)</f>
        <v>-8.03050017338228E-4</v>
      </c>
      <c r="H297" s="1">
        <f t="shared" si="9"/>
        <v>7.0361318980428278E-3</v>
      </c>
      <c r="I297" s="1">
        <f t="shared" si="10"/>
        <v>7.041838661759961E-3</v>
      </c>
    </row>
    <row r="298" spans="1:9" x14ac:dyDescent="0.25">
      <c r="A298" s="9">
        <v>43041</v>
      </c>
      <c r="B298" s="8">
        <v>-4.0538535894877326E-3</v>
      </c>
      <c r="C298" s="2">
        <v>1</v>
      </c>
      <c r="D298" s="8">
        <v>5.3978680380128985E-4</v>
      </c>
      <c r="E298" s="8">
        <v>4.9200492004919383E-3</v>
      </c>
      <c r="F298" s="1">
        <f t="array" ref="F298">MMULT(C298:E298,L$21:L$23)</f>
        <v>9.7915204947189626E-4</v>
      </c>
      <c r="G298" s="1">
        <f t="array" ref="G298">MMULT(C298:E298,L$29:L$31)</f>
        <v>9.8171842110417098E-4</v>
      </c>
      <c r="H298" s="1">
        <f t="shared" si="9"/>
        <v>-5.0330056389596284E-3</v>
      </c>
      <c r="I298" s="1">
        <f t="shared" si="10"/>
        <v>-5.0355720105919035E-3</v>
      </c>
    </row>
    <row r="299" spans="1:9" x14ac:dyDescent="0.25">
      <c r="A299" s="9">
        <v>43042</v>
      </c>
      <c r="B299" s="8">
        <v>-4.1899358438119982E-3</v>
      </c>
      <c r="C299" s="2">
        <v>1</v>
      </c>
      <c r="D299" s="8">
        <v>3.1231102810234113E-3</v>
      </c>
      <c r="E299" s="8">
        <v>2.2643757649938756E-2</v>
      </c>
      <c r="F299" s="1">
        <f t="array" ref="F299">MMULT(C299:E299,L$21:L$23)</f>
        <v>7.6712176565135425E-3</v>
      </c>
      <c r="G299" s="1">
        <f t="array" ref="G299">MMULT(C299:E299,L$29:L$31)</f>
        <v>7.672528873481731E-3</v>
      </c>
      <c r="H299" s="1">
        <f t="shared" si="9"/>
        <v>-1.1861153500325541E-2</v>
      </c>
      <c r="I299" s="1">
        <f t="shared" si="10"/>
        <v>-1.1862464717293729E-2</v>
      </c>
    </row>
    <row r="300" spans="1:9" x14ac:dyDescent="0.25">
      <c r="A300" s="9">
        <v>43045</v>
      </c>
      <c r="B300" s="8">
        <v>6.8525756216240019E-3</v>
      </c>
      <c r="C300" s="2">
        <v>1</v>
      </c>
      <c r="D300" s="8">
        <v>1.6909790767161148E-3</v>
      </c>
      <c r="E300" s="8">
        <v>3.4111432322647017E-2</v>
      </c>
      <c r="F300" s="1">
        <f t="array" ref="F300">MMULT(C300:E300,L$21:L$23)</f>
        <v>9.4257525110234917E-3</v>
      </c>
      <c r="G300" s="1">
        <f t="array" ref="G300">MMULT(C300:E300,L$29:L$31)</f>
        <v>9.4369979530923125E-3</v>
      </c>
      <c r="H300" s="1">
        <f t="shared" si="9"/>
        <v>-2.5731768893994898E-3</v>
      </c>
      <c r="I300" s="1">
        <f t="shared" si="10"/>
        <v>-2.5844223314683105E-3</v>
      </c>
    </row>
    <row r="301" spans="1:9" x14ac:dyDescent="0.25">
      <c r="A301" s="9">
        <v>43046</v>
      </c>
      <c r="B301" s="8">
        <v>-2.0299422393097455E-3</v>
      </c>
      <c r="C301" s="2">
        <v>1</v>
      </c>
      <c r="D301" s="8">
        <v>-4.9871916364818691E-4</v>
      </c>
      <c r="E301" s="8">
        <v>-8.6806707939425243E-3</v>
      </c>
      <c r="F301" s="1">
        <f t="array" ref="F301">MMULT(C301:E301,L$21:L$23)</f>
        <v>-3.3729366657592325E-3</v>
      </c>
      <c r="G301" s="1">
        <f t="array" ref="G301">MMULT(C301:E301,L$29:L$31)</f>
        <v>-3.3726753046594733E-3</v>
      </c>
      <c r="H301" s="1">
        <f t="shared" si="9"/>
        <v>1.342994426449487E-3</v>
      </c>
      <c r="I301" s="1">
        <f t="shared" si="10"/>
        <v>1.3427330653497278E-3</v>
      </c>
    </row>
    <row r="302" spans="1:9" x14ac:dyDescent="0.25">
      <c r="A302" s="9">
        <v>43047</v>
      </c>
      <c r="B302" s="8">
        <v>-1.3159524701602532E-3</v>
      </c>
      <c r="C302" s="2">
        <v>1</v>
      </c>
      <c r="D302" s="8">
        <v>1.7274305296626213E-3</v>
      </c>
      <c r="E302" s="8">
        <v>-4.086398370484412E-3</v>
      </c>
      <c r="F302" s="1">
        <f t="array" ref="F302">MMULT(C302:E302,L$21:L$23)</f>
        <v>-3.4664017861857029E-4</v>
      </c>
      <c r="G302" s="1">
        <f t="array" ref="G302">MMULT(C302:E302,L$29:L$31)</f>
        <v>-3.5209364577172694E-4</v>
      </c>
      <c r="H302" s="1">
        <f t="shared" si="9"/>
        <v>-9.6931229154168289E-4</v>
      </c>
      <c r="I302" s="1">
        <f t="shared" si="10"/>
        <v>-9.6385882438852625E-4</v>
      </c>
    </row>
    <row r="303" spans="1:9" x14ac:dyDescent="0.25">
      <c r="A303" s="9">
        <v>43048</v>
      </c>
      <c r="B303" s="8">
        <v>5.9900050268439919E-3</v>
      </c>
      <c r="C303" s="2">
        <v>1</v>
      </c>
      <c r="D303" s="8">
        <v>-3.6405113464443861E-3</v>
      </c>
      <c r="E303" s="8">
        <v>5.8617236730200695E-3</v>
      </c>
      <c r="F303" s="1">
        <f t="array" ref="F303">MMULT(C303:E303,L$21:L$23)</f>
        <v>-2.2480322329903775E-3</v>
      </c>
      <c r="G303" s="1">
        <f t="array" ref="G303">MMULT(C303:E303,L$29:L$31)</f>
        <v>-2.2305828729341929E-3</v>
      </c>
      <c r="H303" s="1">
        <f t="shared" si="9"/>
        <v>8.2380372598343694E-3</v>
      </c>
      <c r="I303" s="1">
        <f t="shared" si="10"/>
        <v>8.2205878997781839E-3</v>
      </c>
    </row>
    <row r="304" spans="1:9" x14ac:dyDescent="0.25">
      <c r="A304" s="9">
        <v>43049</v>
      </c>
      <c r="B304" s="8">
        <v>-3.1250396399303826E-3</v>
      </c>
      <c r="C304" s="2">
        <v>1</v>
      </c>
      <c r="D304" s="8">
        <v>-6.9242582845430167E-4</v>
      </c>
      <c r="E304" s="8">
        <v>-3.4965034965034336E-3</v>
      </c>
      <c r="F304" s="1">
        <f t="array" ref="F304">MMULT(C304:E304,L$21:L$23)</f>
        <v>-2.2032724870116533E-3</v>
      </c>
      <c r="G304" s="1">
        <f t="array" ref="G304">MMULT(C304:E304,L$29:L$31)</f>
        <v>-2.2000911819983204E-3</v>
      </c>
      <c r="H304" s="1">
        <f t="shared" si="9"/>
        <v>-9.2176715291872931E-4</v>
      </c>
      <c r="I304" s="1">
        <f t="shared" si="10"/>
        <v>-9.2494845793206215E-4</v>
      </c>
    </row>
    <row r="305" spans="1:9" x14ac:dyDescent="0.25">
      <c r="A305" s="9">
        <v>43052</v>
      </c>
      <c r="B305" s="8">
        <v>-6.0269683505365101E-4</v>
      </c>
      <c r="C305" s="2">
        <v>1</v>
      </c>
      <c r="D305" s="8">
        <v>1.11636103283419E-3</v>
      </c>
      <c r="E305" s="8">
        <v>-8.1871929824561818E-3</v>
      </c>
      <c r="F305" s="1">
        <f t="array" ref="F305">MMULT(C305:E305,L$21:L$23)</f>
        <v>-1.9060900101437578E-3</v>
      </c>
      <c r="G305" s="1">
        <f t="array" ref="G305">MMULT(C305:E305,L$29:L$31)</f>
        <v>-1.9112068182260686E-3</v>
      </c>
      <c r="H305" s="1">
        <f t="shared" si="9"/>
        <v>1.3033931750901068E-3</v>
      </c>
      <c r="I305" s="1">
        <f t="shared" si="10"/>
        <v>1.3085099831724176E-3</v>
      </c>
    </row>
    <row r="306" spans="1:9" x14ac:dyDescent="0.25">
      <c r="A306" s="9">
        <v>43053</v>
      </c>
      <c r="B306" s="8">
        <v>-7.8417942185284861E-3</v>
      </c>
      <c r="C306" s="2">
        <v>1</v>
      </c>
      <c r="D306" s="8">
        <v>-1.999541999222143E-3</v>
      </c>
      <c r="E306" s="8">
        <v>-1.8867925640797534E-2</v>
      </c>
      <c r="F306" s="1">
        <f t="array" ref="F306">MMULT(C306:E306,L$21:L$23)</f>
        <v>-7.2326681746888244E-3</v>
      </c>
      <c r="G306" s="1">
        <f t="array" ref="G306">MMULT(C306:E306,L$29:L$31)</f>
        <v>-7.2316300533179344E-3</v>
      </c>
      <c r="H306" s="1">
        <f t="shared" si="9"/>
        <v>-6.091260438396617E-4</v>
      </c>
      <c r="I306" s="1">
        <f t="shared" si="10"/>
        <v>-6.1016416521055168E-4</v>
      </c>
    </row>
    <row r="307" spans="1:9" x14ac:dyDescent="0.25">
      <c r="A307" s="9">
        <v>43054</v>
      </c>
      <c r="B307" s="8">
        <v>-1.2524409991773067E-2</v>
      </c>
      <c r="C307" s="2">
        <v>1</v>
      </c>
      <c r="D307" s="8">
        <v>-5.3931917343630342E-3</v>
      </c>
      <c r="E307" s="8">
        <v>-6.0096157457689703E-4</v>
      </c>
      <c r="F307" s="1">
        <f t="array" ref="F307">MMULT(C307:E307,L$21:L$23)</f>
        <v>-5.3609275547086251E-3</v>
      </c>
      <c r="G307" s="1">
        <f t="array" ref="G307">MMULT(C307:E307,L$29:L$31)</f>
        <v>-5.3402134090663684E-3</v>
      </c>
      <c r="H307" s="1">
        <f t="shared" si="9"/>
        <v>-7.1634824370644416E-3</v>
      </c>
      <c r="I307" s="1">
        <f t="shared" si="10"/>
        <v>-7.1841965827066983E-3</v>
      </c>
    </row>
    <row r="308" spans="1:9" x14ac:dyDescent="0.25">
      <c r="A308" s="9">
        <v>43055</v>
      </c>
      <c r="B308" s="8">
        <v>-8.0037916177033708E-3</v>
      </c>
      <c r="C308" s="2">
        <v>1</v>
      </c>
      <c r="D308" s="8">
        <v>8.366280505208934E-3</v>
      </c>
      <c r="E308" s="8">
        <v>-7.8171381730089973E-3</v>
      </c>
      <c r="F308" s="1">
        <f t="array" ref="F308">MMULT(C308:E308,L$21:L$23)</f>
        <v>4.2049170697732001E-3</v>
      </c>
      <c r="G308" s="1">
        <f t="array" ref="G308">MMULT(C308:E308,L$29:L$31)</f>
        <v>4.1748577149316006E-3</v>
      </c>
      <c r="H308" s="1">
        <f t="shared" si="9"/>
        <v>-1.2208708687476571E-2</v>
      </c>
      <c r="I308" s="1">
        <f t="shared" si="10"/>
        <v>-1.2178649332634971E-2</v>
      </c>
    </row>
    <row r="309" spans="1:9" x14ac:dyDescent="0.25">
      <c r="A309" s="9">
        <v>43056</v>
      </c>
      <c r="B309" s="8">
        <v>-3.9722293444822698E-3</v>
      </c>
      <c r="C309" s="2">
        <v>1</v>
      </c>
      <c r="D309" s="8">
        <v>-2.7271762245536513E-3</v>
      </c>
      <c r="E309" s="8">
        <v>2.0606060606060517E-2</v>
      </c>
      <c r="F309" s="1">
        <f t="array" ref="F309">MMULT(C309:E309,L$21:L$23)</f>
        <v>2.293673075747054E-3</v>
      </c>
      <c r="G309" s="1">
        <f t="array" ref="G309">MMULT(C309:E309,L$29:L$31)</f>
        <v>2.3143570299325586E-3</v>
      </c>
      <c r="H309" s="1">
        <f t="shared" si="9"/>
        <v>-6.2659024202293238E-3</v>
      </c>
      <c r="I309" s="1">
        <f t="shared" si="10"/>
        <v>-6.2865863744148284E-3</v>
      </c>
    </row>
    <row r="310" spans="1:9" x14ac:dyDescent="0.25">
      <c r="A310" s="9">
        <v>43059</v>
      </c>
      <c r="B310" s="8">
        <v>3.8633124230884608E-3</v>
      </c>
      <c r="C310" s="2">
        <v>1</v>
      </c>
      <c r="D310" s="8">
        <v>1.5791604728427888E-3</v>
      </c>
      <c r="E310" s="8">
        <v>-7.7197743467933844E-3</v>
      </c>
      <c r="F310" s="1">
        <f t="array" ref="F310">MMULT(C310:E310,L$21:L$23)</f>
        <v>-1.4021025690745151E-3</v>
      </c>
      <c r="G310" s="1">
        <f t="array" ref="G310">MMULT(C310:E310,L$29:L$31)</f>
        <v>-1.4086190399538083E-3</v>
      </c>
      <c r="H310" s="1">
        <f t="shared" si="9"/>
        <v>5.2654149921629763E-3</v>
      </c>
      <c r="I310" s="1">
        <f t="shared" si="10"/>
        <v>5.2719314630422691E-3</v>
      </c>
    </row>
    <row r="311" spans="1:9" x14ac:dyDescent="0.25">
      <c r="A311" s="9">
        <v>43060</v>
      </c>
      <c r="B311" s="8">
        <v>3.9727230065018659E-3</v>
      </c>
      <c r="C311" s="2">
        <v>1</v>
      </c>
      <c r="D311" s="8">
        <v>6.4990860414222418E-3</v>
      </c>
      <c r="E311" s="8">
        <v>5.3859967316574053E-3</v>
      </c>
      <c r="F311" s="1">
        <f t="array" ref="F311">MMULT(C311:E311,L$21:L$23)</f>
        <v>6.0438010159240586E-3</v>
      </c>
      <c r="G311" s="1">
        <f t="array" ref="G311">MMULT(C311:E311,L$29:L$31)</f>
        <v>6.0259352631166184E-3</v>
      </c>
      <c r="H311" s="1">
        <f t="shared" ref="H311:H374" si="11">$B311-F311</f>
        <v>-2.0710780094221927E-3</v>
      </c>
      <c r="I311" s="1">
        <f t="shared" ref="I311:I374" si="12">$B311-G311</f>
        <v>-2.0532122566147525E-3</v>
      </c>
    </row>
    <row r="312" spans="1:9" x14ac:dyDescent="0.25">
      <c r="A312" s="9">
        <v>43061</v>
      </c>
      <c r="B312" s="8">
        <v>2.844083931315744E-3</v>
      </c>
      <c r="C312" s="2">
        <v>1</v>
      </c>
      <c r="D312" s="8">
        <v>-7.2603830112571988E-4</v>
      </c>
      <c r="E312" s="8">
        <v>1.071434587585407E-2</v>
      </c>
      <c r="F312" s="1">
        <f t="array" ref="F312">MMULT(C312:E312,L$21:L$23)</f>
        <v>1.4157402595565631E-3</v>
      </c>
      <c r="G312" s="1">
        <f t="array" ref="G312">MMULT(C312:E312,L$29:L$31)</f>
        <v>1.4252035364846487E-3</v>
      </c>
      <c r="H312" s="1">
        <f t="shared" si="11"/>
        <v>1.4283436717591809E-3</v>
      </c>
      <c r="I312" s="1">
        <f t="shared" si="12"/>
        <v>1.4188803948310953E-3</v>
      </c>
    </row>
    <row r="313" spans="1:9" x14ac:dyDescent="0.25">
      <c r="A313" s="9">
        <v>43063</v>
      </c>
      <c r="B313" s="8">
        <v>3.9458873392803628E-3</v>
      </c>
      <c r="C313" s="2">
        <v>1</v>
      </c>
      <c r="D313" s="8">
        <v>2.1029596908215265E-3</v>
      </c>
      <c r="E313" s="8">
        <v>5.8892815076558858E-3</v>
      </c>
      <c r="F313" s="1">
        <f t="array" ref="F313">MMULT(C313:E313,L$21:L$23)</f>
        <v>2.525017626818045E-3</v>
      </c>
      <c r="G313" s="1">
        <f t="array" ref="G313">MMULT(C313:E313,L$29:L$31)</f>
        <v>2.5225919732850734E-3</v>
      </c>
      <c r="H313" s="1">
        <f t="shared" si="11"/>
        <v>1.4208697124623178E-3</v>
      </c>
      <c r="I313" s="1">
        <f t="shared" si="12"/>
        <v>1.4232953659952894E-3</v>
      </c>
    </row>
    <row r="314" spans="1:9" x14ac:dyDescent="0.25">
      <c r="A314" s="9">
        <v>43066</v>
      </c>
      <c r="B314" s="8">
        <v>-3.8075494424889555E-3</v>
      </c>
      <c r="C314" s="2">
        <v>1</v>
      </c>
      <c r="D314" s="8">
        <v>-3.0526944964892611E-4</v>
      </c>
      <c r="E314" s="8">
        <v>-5.854800936766491E-4</v>
      </c>
      <c r="F314" s="1">
        <f t="array" ref="F314">MMULT(C314:E314,L$21:L$23)</f>
        <v>-1.134956373152617E-3</v>
      </c>
      <c r="G314" s="1">
        <f t="array" ref="G314">MMULT(C314:E314,L$29:L$31)</f>
        <v>-1.1318526200502612E-3</v>
      </c>
      <c r="H314" s="1">
        <f t="shared" si="11"/>
        <v>-2.6725930693363388E-3</v>
      </c>
      <c r="I314" s="1">
        <f t="shared" si="12"/>
        <v>-2.6756968224386944E-3</v>
      </c>
    </row>
    <row r="315" spans="1:9" x14ac:dyDescent="0.25">
      <c r="A315" s="9">
        <v>43067</v>
      </c>
      <c r="B315" s="8">
        <v>6.9041394552347146E-3</v>
      </c>
      <c r="C315" s="2">
        <v>1</v>
      </c>
      <c r="D315" s="8">
        <v>1.0075799031356247E-2</v>
      </c>
      <c r="E315" s="8">
        <v>-2.3432337434096118E-3</v>
      </c>
      <c r="F315" s="1">
        <f t="array" ref="F315">MMULT(C315:E315,L$21:L$23)</f>
        <v>7.0282472989730621E-3</v>
      </c>
      <c r="G315" s="1">
        <f t="array" ref="G315">MMULT(C315:E315,L$29:L$31)</f>
        <v>6.9946436107982983E-3</v>
      </c>
      <c r="H315" s="1">
        <f t="shared" si="11"/>
        <v>-1.2410784373834746E-4</v>
      </c>
      <c r="I315" s="1">
        <f t="shared" si="12"/>
        <v>-9.0504155563583648E-5</v>
      </c>
    </row>
    <row r="316" spans="1:9" x14ac:dyDescent="0.25">
      <c r="A316" s="9">
        <v>43068</v>
      </c>
      <c r="B316" s="8">
        <v>7.3464150684234841E-3</v>
      </c>
      <c r="C316" s="2">
        <v>1</v>
      </c>
      <c r="D316" s="8">
        <v>-6.4206183980863862E-4</v>
      </c>
      <c r="E316" s="8">
        <v>-8.808102829823472E-3</v>
      </c>
      <c r="F316" s="1">
        <f t="array" ref="F316">MMULT(C316:E316,L$21:L$23)</f>
        <v>-3.5245862069174846E-3</v>
      </c>
      <c r="G316" s="1">
        <f t="array" ref="G316">MMULT(C316:E316,L$29:L$31)</f>
        <v>-3.5238838050494535E-3</v>
      </c>
      <c r="H316" s="1">
        <f t="shared" si="11"/>
        <v>1.0871001275340969E-2</v>
      </c>
      <c r="I316" s="1">
        <f t="shared" si="12"/>
        <v>1.0870298873472937E-2</v>
      </c>
    </row>
    <row r="317" spans="1:9" x14ac:dyDescent="0.25">
      <c r="A317" s="9">
        <v>43069</v>
      </c>
      <c r="B317" s="8">
        <v>1.2398391680190191E-2</v>
      </c>
      <c r="C317" s="2">
        <v>1</v>
      </c>
      <c r="D317" s="8">
        <v>9.1119198392455303E-3</v>
      </c>
      <c r="E317" s="8">
        <v>0</v>
      </c>
      <c r="F317" s="1">
        <f t="array" ref="F317">MMULT(C317:E317,L$21:L$23)</f>
        <v>6.82975256266629E-3</v>
      </c>
      <c r="G317" s="1">
        <f t="array" ref="G317">MMULT(C317:E317,L$29:L$31)</f>
        <v>6.8005029866869187E-3</v>
      </c>
      <c r="H317" s="1">
        <f t="shared" si="11"/>
        <v>5.5686391175239006E-3</v>
      </c>
      <c r="I317" s="1">
        <f t="shared" si="12"/>
        <v>5.5978886935032718E-3</v>
      </c>
    </row>
    <row r="318" spans="1:9" x14ac:dyDescent="0.25">
      <c r="A318" s="9">
        <v>43070</v>
      </c>
      <c r="B318" s="8">
        <v>2.0410948209370616E-3</v>
      </c>
      <c r="C318" s="2">
        <v>1</v>
      </c>
      <c r="D318" s="8">
        <v>-2.3602819272323661E-3</v>
      </c>
      <c r="E318" s="8">
        <v>1.7772572142924714E-2</v>
      </c>
      <c r="F318" s="1">
        <f t="array" ref="F318">MMULT(C318:E318,L$21:L$23)</f>
        <v>1.870971835088997E-3</v>
      </c>
      <c r="G318" s="1">
        <f t="array" ref="G318">MMULT(C318:E318,L$29:L$31)</f>
        <v>1.8891560539474701E-3</v>
      </c>
      <c r="H318" s="1">
        <f t="shared" si="11"/>
        <v>1.7012298584806462E-4</v>
      </c>
      <c r="I318" s="1">
        <f t="shared" si="12"/>
        <v>1.5193876698959153E-4</v>
      </c>
    </row>
    <row r="319" spans="1:9" x14ac:dyDescent="0.25">
      <c r="A319" s="9">
        <v>43073</v>
      </c>
      <c r="B319" s="8">
        <v>1.3180504029193241E-3</v>
      </c>
      <c r="C319" s="2">
        <v>1</v>
      </c>
      <c r="D319" s="8">
        <v>-1.0518086039235097E-3</v>
      </c>
      <c r="E319" s="8">
        <v>-2.0372526193248031E-2</v>
      </c>
      <c r="F319" s="1">
        <f t="array" ref="F319">MMULT(C319:E319,L$21:L$23)</f>
        <v>-6.8323544252505254E-3</v>
      </c>
      <c r="G319" s="1">
        <f t="array" ref="G319">MMULT(C319:E319,L$29:L$31)</f>
        <v>-6.8352506572519917E-3</v>
      </c>
      <c r="H319" s="1">
        <f t="shared" si="11"/>
        <v>8.1504048281698487E-3</v>
      </c>
      <c r="I319" s="1">
        <f t="shared" si="12"/>
        <v>8.1533010601713158E-3</v>
      </c>
    </row>
    <row r="320" spans="1:9" x14ac:dyDescent="0.25">
      <c r="A320" s="9">
        <v>43074</v>
      </c>
      <c r="B320" s="8">
        <v>-8.1367876228685132E-3</v>
      </c>
      <c r="C320" s="2">
        <v>1</v>
      </c>
      <c r="D320" s="8">
        <v>-3.7219608705891805E-3</v>
      </c>
      <c r="E320" s="8">
        <v>8.3184194890078E-3</v>
      </c>
      <c r="F320" s="1">
        <f t="array" ref="F320">MMULT(C320:E320,L$21:L$23)</f>
        <v>-1.6851622768764406E-3</v>
      </c>
      <c r="G320" s="1">
        <f t="array" ref="G320">MMULT(C320:E320,L$29:L$31)</f>
        <v>-1.6663650211071177E-3</v>
      </c>
      <c r="H320" s="1">
        <f t="shared" si="11"/>
        <v>-6.4516253459920726E-3</v>
      </c>
      <c r="I320" s="1">
        <f t="shared" si="12"/>
        <v>-6.4704226017613959E-3</v>
      </c>
    </row>
    <row r="321" spans="1:9" x14ac:dyDescent="0.25">
      <c r="A321" s="9">
        <v>43075</v>
      </c>
      <c r="B321" s="8">
        <v>-7.3593995897903719E-3</v>
      </c>
      <c r="C321" s="2">
        <v>1</v>
      </c>
      <c r="D321" s="8">
        <v>2.2624674514792886E-4</v>
      </c>
      <c r="E321" s="8">
        <v>-2.710660147946975E-2</v>
      </c>
      <c r="F321" s="1">
        <f t="array" ref="F321">MMULT(C321:E321,L$21:L$23)</f>
        <v>-7.4999675717474764E-3</v>
      </c>
      <c r="G321" s="1">
        <f t="array" ref="G321">MMULT(C321:E321,L$29:L$31)</f>
        <v>-7.510210793568309E-3</v>
      </c>
      <c r="H321" s="1">
        <f t="shared" si="11"/>
        <v>1.4056798195710447E-4</v>
      </c>
      <c r="I321" s="1">
        <f t="shared" si="12"/>
        <v>1.5081120377793706E-4</v>
      </c>
    </row>
    <row r="322" spans="1:9" x14ac:dyDescent="0.25">
      <c r="A322" s="9">
        <v>43076</v>
      </c>
      <c r="B322" s="8">
        <v>3.2818875168514339E-3</v>
      </c>
      <c r="C322" s="2">
        <v>1</v>
      </c>
      <c r="D322" s="8">
        <v>3.0183196799442591E-3</v>
      </c>
      <c r="E322" s="8">
        <v>1.3325257419745551E-2</v>
      </c>
      <c r="F322" s="1">
        <f t="array" ref="F322">MMULT(C322:E322,L$21:L$23)</f>
        <v>5.1928716795938369E-3</v>
      </c>
      <c r="G322" s="1">
        <f t="array" ref="G322">MMULT(C322:E322,L$29:L$31)</f>
        <v>5.190502768306347E-3</v>
      </c>
      <c r="H322" s="1">
        <f t="shared" si="11"/>
        <v>-1.910984162742403E-3</v>
      </c>
      <c r="I322" s="1">
        <f t="shared" si="12"/>
        <v>-1.9086152514549131E-3</v>
      </c>
    </row>
    <row r="323" spans="1:9" x14ac:dyDescent="0.25">
      <c r="A323" s="9">
        <v>43077</v>
      </c>
      <c r="B323" s="8">
        <v>1.3325796717236216E-3</v>
      </c>
      <c r="C323" s="2">
        <v>1</v>
      </c>
      <c r="D323" s="8">
        <v>5.4541285846174681E-3</v>
      </c>
      <c r="E323" s="8">
        <v>2.2115959354453096E-2</v>
      </c>
      <c r="F323" s="1">
        <f t="array" ref="F323">MMULT(C323:E323,L$21:L$23)</f>
        <v>9.4700671767976568E-3</v>
      </c>
      <c r="G323" s="1">
        <f t="array" ref="G323">MMULT(C323:E323,L$29:L$31)</f>
        <v>9.4630781680004415E-3</v>
      </c>
      <c r="H323" s="1">
        <f t="shared" si="11"/>
        <v>-8.1374875050740352E-3</v>
      </c>
      <c r="I323" s="1">
        <f t="shared" si="12"/>
        <v>-8.1304984962768199E-3</v>
      </c>
    </row>
    <row r="324" spans="1:9" x14ac:dyDescent="0.25">
      <c r="A324" s="9">
        <v>43080</v>
      </c>
      <c r="B324" s="8">
        <v>4.4757075927186474E-3</v>
      </c>
      <c r="C324" s="2">
        <v>1</v>
      </c>
      <c r="D324" s="8">
        <v>3.4421114115843476E-3</v>
      </c>
      <c r="E324" s="8">
        <v>1.9298245614034926E-2</v>
      </c>
      <c r="F324" s="1">
        <f t="array" ref="F324">MMULT(C324:E324,L$21:L$23)</f>
        <v>7.0773746009188867E-3</v>
      </c>
      <c r="G324" s="1">
        <f t="array" ref="G324">MMULT(C324:E324,L$29:L$31)</f>
        <v>7.0761297653169674E-3</v>
      </c>
      <c r="H324" s="1">
        <f t="shared" si="11"/>
        <v>-2.6016670082002393E-3</v>
      </c>
      <c r="I324" s="1">
        <f t="shared" si="12"/>
        <v>-2.60042217259832E-3</v>
      </c>
    </row>
    <row r="325" spans="1:9" x14ac:dyDescent="0.25">
      <c r="A325" s="9">
        <v>43081</v>
      </c>
      <c r="B325" s="8">
        <v>-3.2515587543237023E-3</v>
      </c>
      <c r="C325" s="2">
        <v>1</v>
      </c>
      <c r="D325" s="8">
        <v>1.528586300763024E-3</v>
      </c>
      <c r="E325" s="8">
        <v>-1.6638037865748689E-2</v>
      </c>
      <c r="F325" s="1">
        <f t="array" ref="F325">MMULT(C325:E325,L$21:L$23)</f>
        <v>-3.7327472986314635E-3</v>
      </c>
      <c r="G325" s="1">
        <f t="array" ref="G325">MMULT(C325:E325,L$29:L$31)</f>
        <v>-3.7429579754268143E-3</v>
      </c>
      <c r="H325" s="1">
        <f t="shared" si="11"/>
        <v>4.811885443077612E-4</v>
      </c>
      <c r="I325" s="1">
        <f t="shared" si="12"/>
        <v>4.9139922110311195E-4</v>
      </c>
    </row>
    <row r="326" spans="1:9" x14ac:dyDescent="0.25">
      <c r="A326" s="9">
        <v>43082</v>
      </c>
      <c r="B326" s="8">
        <v>4.3497881707852404E-3</v>
      </c>
      <c r="C326" s="2">
        <v>1</v>
      </c>
      <c r="D326" s="8">
        <v>-2.2324104819126944E-4</v>
      </c>
      <c r="E326" s="8">
        <v>-1.6919429225170757E-2</v>
      </c>
      <c r="F326" s="1">
        <f t="array" ref="F326">MMULT(C326:E326,L$21:L$23)</f>
        <v>-5.2586404604494912E-3</v>
      </c>
      <c r="G326" s="1">
        <f t="array" ref="G326">MMULT(C326:E326,L$29:L$31)</f>
        <v>-5.2629074594003431E-3</v>
      </c>
      <c r="H326" s="1">
        <f t="shared" si="11"/>
        <v>9.6084286312347316E-3</v>
      </c>
      <c r="I326" s="1">
        <f t="shared" si="12"/>
        <v>9.6126956301855835E-3</v>
      </c>
    </row>
    <row r="327" spans="1:9" x14ac:dyDescent="0.25">
      <c r="A327" s="9">
        <v>43083</v>
      </c>
      <c r="B327" s="8">
        <v>-2.6467796121267817E-3</v>
      </c>
      <c r="C327" s="2">
        <v>1</v>
      </c>
      <c r="D327" s="8">
        <v>-3.8723549656584089E-3</v>
      </c>
      <c r="E327" s="8">
        <v>1.4243323442136413E-2</v>
      </c>
      <c r="F327" s="1">
        <f t="array" ref="F327">MMULT(C327:E327,L$21:L$23)</f>
        <v>-2.8946307292689348E-4</v>
      </c>
      <c r="G327" s="1">
        <f t="array" ref="G327">MMULT(C327:E327,L$29:L$31)</f>
        <v>-2.6757446496337512E-4</v>
      </c>
      <c r="H327" s="1">
        <f t="shared" si="11"/>
        <v>-2.3573165391998882E-3</v>
      </c>
      <c r="I327" s="1">
        <f t="shared" si="12"/>
        <v>-2.3792051471634066E-3</v>
      </c>
    </row>
    <row r="328" spans="1:9" x14ac:dyDescent="0.25">
      <c r="A328" s="9">
        <v>43084</v>
      </c>
      <c r="B328" s="8">
        <v>1.5680179548172024E-3</v>
      </c>
      <c r="C328" s="2">
        <v>1</v>
      </c>
      <c r="D328" s="8">
        <v>8.4475466161653134E-3</v>
      </c>
      <c r="E328" s="8">
        <v>-2.9256290228203419E-3</v>
      </c>
      <c r="F328" s="1">
        <f t="array" ref="F328">MMULT(C328:E328,L$21:L$23)</f>
        <v>5.5276515025638505E-3</v>
      </c>
      <c r="G328" s="1">
        <f t="array" ref="G328">MMULT(C328:E328,L$29:L$31)</f>
        <v>5.4994330146796904E-3</v>
      </c>
      <c r="H328" s="1">
        <f t="shared" si="11"/>
        <v>-3.9596335477466481E-3</v>
      </c>
      <c r="I328" s="1">
        <f t="shared" si="12"/>
        <v>-3.931415059862488E-3</v>
      </c>
    </row>
    <row r="329" spans="1:9" x14ac:dyDescent="0.25">
      <c r="A329" s="9">
        <v>43087</v>
      </c>
      <c r="B329" s="8">
        <v>-1.0838479626492648E-3</v>
      </c>
      <c r="C329" s="2">
        <v>1</v>
      </c>
      <c r="D329" s="8">
        <v>6.2270162183646338E-3</v>
      </c>
      <c r="E329" s="8">
        <v>1.7605045915196627E-3</v>
      </c>
      <c r="F329" s="1">
        <f t="array" ref="F329">MMULT(C329:E329,L$21:L$23)</f>
        <v>4.8876318138781644E-3</v>
      </c>
      <c r="G329" s="1">
        <f t="array" ref="G329">MMULT(C329:E329,L$29:L$31)</f>
        <v>4.8691351388975689E-3</v>
      </c>
      <c r="H329" s="1">
        <f t="shared" si="11"/>
        <v>-5.9714797765274292E-3</v>
      </c>
      <c r="I329" s="1">
        <f t="shared" si="12"/>
        <v>-5.9529831015468337E-3</v>
      </c>
    </row>
    <row r="330" spans="1:9" x14ac:dyDescent="0.25">
      <c r="A330" s="9">
        <v>43088</v>
      </c>
      <c r="B330" s="8">
        <v>-6.0284268360986104E-3</v>
      </c>
      <c r="C330" s="2">
        <v>1</v>
      </c>
      <c r="D330" s="8">
        <v>-3.9489059242238111E-3</v>
      </c>
      <c r="E330" s="8">
        <v>9.3731693028704655E-3</v>
      </c>
      <c r="F330" s="1">
        <f t="array" ref="F330">MMULT(C330:E330,L$21:L$23)</f>
        <v>-1.6028045369944764E-3</v>
      </c>
      <c r="G330" s="1">
        <f t="array" ref="G330">MMULT(C330:E330,L$29:L$31)</f>
        <v>-1.582763857181084E-3</v>
      </c>
      <c r="H330" s="1">
        <f t="shared" si="11"/>
        <v>-4.4256222991041344E-3</v>
      </c>
      <c r="I330" s="1">
        <f t="shared" si="12"/>
        <v>-4.4456629789175264E-3</v>
      </c>
    </row>
    <row r="331" spans="1:9" x14ac:dyDescent="0.25">
      <c r="A331" s="9">
        <v>43089</v>
      </c>
      <c r="B331" s="8">
        <v>5.216123071840606E-3</v>
      </c>
      <c r="C331" s="2">
        <v>1</v>
      </c>
      <c r="D331" s="8">
        <v>-5.2009985691503502E-4</v>
      </c>
      <c r="E331" s="8">
        <v>1.1027278003482355E-2</v>
      </c>
      <c r="F331" s="1">
        <f t="array" ref="F331">MMULT(C331:E331,L$21:L$23)</f>
        <v>1.6669368186253636E-3</v>
      </c>
      <c r="G331" s="1">
        <f t="array" ref="G331">MMULT(C331:E331,L$29:L$31)</f>
        <v>1.6758227967054477E-3</v>
      </c>
      <c r="H331" s="1">
        <f t="shared" si="11"/>
        <v>3.5491862532152424E-3</v>
      </c>
      <c r="I331" s="1">
        <f t="shared" si="12"/>
        <v>3.5403002751351583E-3</v>
      </c>
    </row>
    <row r="332" spans="1:9" x14ac:dyDescent="0.25">
      <c r="A332" s="9">
        <v>43090</v>
      </c>
      <c r="B332" s="8">
        <v>1.1825526497650563E-2</v>
      </c>
      <c r="C332" s="2">
        <v>1</v>
      </c>
      <c r="D332" s="8">
        <v>2.00727913467591E-3</v>
      </c>
      <c r="E332" s="8">
        <v>3.4443168771525201E-3</v>
      </c>
      <c r="F332" s="1">
        <f t="array" ref="F332">MMULT(C332:E332,L$21:L$23)</f>
        <v>1.8181742805690358E-3</v>
      </c>
      <c r="G332" s="1">
        <f t="array" ref="G332">MMULT(C332:E332,L$29:L$31)</f>
        <v>1.8150191401887965E-3</v>
      </c>
      <c r="H332" s="1">
        <f t="shared" si="11"/>
        <v>1.0007352217081527E-2</v>
      </c>
      <c r="I332" s="1">
        <f t="shared" si="12"/>
        <v>1.0010507357461767E-2</v>
      </c>
    </row>
    <row r="333" spans="1:9" x14ac:dyDescent="0.25">
      <c r="A333" s="9">
        <v>43091</v>
      </c>
      <c r="B333" s="8">
        <v>1.4313071352902718E-3</v>
      </c>
      <c r="C333" s="2">
        <v>1</v>
      </c>
      <c r="D333" s="8">
        <v>-2.5978507511648097E-4</v>
      </c>
      <c r="E333" s="8">
        <v>4.5766018306636624E-3</v>
      </c>
      <c r="F333" s="1">
        <f t="array" ref="F333">MMULT(C333:E333,L$21:L$23)</f>
        <v>2.2752269444301879E-4</v>
      </c>
      <c r="G333" s="1">
        <f t="array" ref="G333">MMULT(C333:E333,L$29:L$31)</f>
        <v>2.327086020273919E-4</v>
      </c>
      <c r="H333" s="1">
        <f t="shared" si="11"/>
        <v>1.2037844408472531E-3</v>
      </c>
      <c r="I333" s="1">
        <f t="shared" si="12"/>
        <v>1.19859853326288E-3</v>
      </c>
    </row>
    <row r="334" spans="1:9" x14ac:dyDescent="0.25">
      <c r="A334" s="9">
        <v>43095</v>
      </c>
      <c r="B334" s="8">
        <v>1.1887849437441922E-4</v>
      </c>
      <c r="C334" s="2">
        <v>1</v>
      </c>
      <c r="D334" s="8">
        <v>-1.2617736322464435E-3</v>
      </c>
      <c r="E334" s="8">
        <v>2.5057005982745073E-2</v>
      </c>
      <c r="F334" s="1">
        <f t="array" ref="F334">MMULT(C334:E334,L$21:L$23)</f>
        <v>4.6519138335305169E-3</v>
      </c>
      <c r="G334" s="1">
        <f t="array" ref="G334">MMULT(C334:E334,L$29:L$31)</f>
        <v>4.6694548884267419E-3</v>
      </c>
      <c r="H334" s="1">
        <f t="shared" si="11"/>
        <v>-4.5330353391560977E-3</v>
      </c>
      <c r="I334" s="1">
        <f t="shared" si="12"/>
        <v>-4.5505763940523226E-3</v>
      </c>
    </row>
    <row r="335" spans="1:9" x14ac:dyDescent="0.25">
      <c r="A335" s="9">
        <v>43096</v>
      </c>
      <c r="B335" s="8">
        <v>-9.52619903159313E-4</v>
      </c>
      <c r="C335" s="2">
        <v>1</v>
      </c>
      <c r="D335" s="8">
        <v>6.3195413465155781E-4</v>
      </c>
      <c r="E335" s="8">
        <v>-4.444444444444362E-3</v>
      </c>
      <c r="F335" s="1">
        <f t="array" ref="F335">MMULT(C335:E335,L$21:L$23)</f>
        <v>-1.3475598831259967E-3</v>
      </c>
      <c r="G335" s="1">
        <f t="array" ref="G335">MMULT(C335:E335,L$29:L$31)</f>
        <v>-1.3493755684229835E-3</v>
      </c>
      <c r="H335" s="1">
        <f t="shared" si="11"/>
        <v>3.9493997996668372E-4</v>
      </c>
      <c r="I335" s="1">
        <f t="shared" si="12"/>
        <v>3.9675566526367048E-4</v>
      </c>
    </row>
    <row r="336" spans="1:9" x14ac:dyDescent="0.25">
      <c r="A336" s="9">
        <v>43097</v>
      </c>
      <c r="B336" s="8">
        <v>1.4303512285980258E-3</v>
      </c>
      <c r="C336" s="2">
        <v>1</v>
      </c>
      <c r="D336" s="8">
        <v>1.856731086528729E-3</v>
      </c>
      <c r="E336" s="8">
        <v>4.4642857142855874E-3</v>
      </c>
      <c r="F336" s="1">
        <f t="array" ref="F336">MMULT(C336:E336,L$21:L$23)</f>
        <v>1.9550010811769584E-3</v>
      </c>
      <c r="G336" s="1">
        <f t="array" ref="G336">MMULT(C336:E336,L$29:L$31)</f>
        <v>1.9528097472869903E-3</v>
      </c>
      <c r="H336" s="1">
        <f t="shared" si="11"/>
        <v>-5.2464985257893266E-4</v>
      </c>
      <c r="I336" s="1">
        <f t="shared" si="12"/>
        <v>-5.2245851868896456E-4</v>
      </c>
    </row>
    <row r="337" spans="1:9" x14ac:dyDescent="0.25">
      <c r="A337" s="9">
        <v>43098</v>
      </c>
      <c r="B337" s="8">
        <v>-4.5227459505898793E-3</v>
      </c>
      <c r="C337" s="2">
        <v>1</v>
      </c>
      <c r="D337" s="8">
        <v>-3.4841279961534966E-3</v>
      </c>
      <c r="E337" s="8">
        <v>5.5555555555555358E-3</v>
      </c>
      <c r="F337" s="1">
        <f t="array" ref="F337">MMULT(C337:E337,L$21:L$23)</f>
        <v>-2.1968354624599912E-3</v>
      </c>
      <c r="G337" s="1">
        <f t="array" ref="G337">MMULT(C337:E337,L$29:L$31)</f>
        <v>-2.1800604208145318E-3</v>
      </c>
      <c r="H337" s="1">
        <f t="shared" si="11"/>
        <v>-2.3259104881298881E-3</v>
      </c>
      <c r="I337" s="1">
        <f t="shared" si="12"/>
        <v>-2.3426855297753475E-3</v>
      </c>
    </row>
    <row r="338" spans="1:9" x14ac:dyDescent="0.25">
      <c r="A338" s="9">
        <v>43102</v>
      </c>
      <c r="B338" s="8">
        <v>1.6619016687788646E-2</v>
      </c>
      <c r="C338" s="2">
        <v>1</v>
      </c>
      <c r="D338" s="8">
        <v>7.4388321280633996E-3</v>
      </c>
      <c r="E338" s="8">
        <v>0</v>
      </c>
      <c r="F338" s="1">
        <f t="array" ref="F338">MMULT(C338:E338,L$21:L$23)</f>
        <v>5.4414111327437901E-3</v>
      </c>
      <c r="G338" s="1">
        <f t="array" ref="G338">MMULT(C338:E338,L$29:L$31)</f>
        <v>5.4179546816611138E-3</v>
      </c>
      <c r="H338" s="1">
        <f t="shared" si="11"/>
        <v>1.1177605555044856E-2</v>
      </c>
      <c r="I338" s="1">
        <f t="shared" si="12"/>
        <v>1.1201062006127532E-2</v>
      </c>
    </row>
    <row r="339" spans="1:9" x14ac:dyDescent="0.25">
      <c r="A339" s="9">
        <v>43103</v>
      </c>
      <c r="B339" s="8">
        <v>1.9640046295489988E-2</v>
      </c>
      <c r="C339" s="2">
        <v>1</v>
      </c>
      <c r="D339" s="8">
        <v>5.7966310172019586E-3</v>
      </c>
      <c r="E339" s="8">
        <v>1.9337071823204433E-2</v>
      </c>
      <c r="F339" s="1">
        <f t="array" ref="F339">MMULT(C339:E339,L$21:L$23)</f>
        <v>9.0411375123182584E-3</v>
      </c>
      <c r="G339" s="1">
        <f t="array" ref="G339">MMULT(C339:E339,L$29:L$31)</f>
        <v>9.031756915304669E-3</v>
      </c>
      <c r="H339" s="1">
        <f t="shared" si="11"/>
        <v>1.0598908783171729E-2</v>
      </c>
      <c r="I339" s="1">
        <f t="shared" si="12"/>
        <v>1.0608289380185319E-2</v>
      </c>
    </row>
    <row r="340" spans="1:9" x14ac:dyDescent="0.25">
      <c r="A340" s="9">
        <v>43104</v>
      </c>
      <c r="B340" s="8">
        <v>1.3840435358529746E-3</v>
      </c>
      <c r="C340" s="2">
        <v>1</v>
      </c>
      <c r="D340" s="8">
        <v>4.3314625088723968E-3</v>
      </c>
      <c r="E340" s="8">
        <v>1.6259619714926732E-3</v>
      </c>
      <c r="F340" s="1">
        <f t="array" ref="F340">MMULT(C340:E340,L$21:L$23)</f>
        <v>3.2801589072103876E-3</v>
      </c>
      <c r="G340" s="1">
        <f t="array" ref="G340">MMULT(C340:E340,L$29:L$31)</f>
        <v>3.2681672801412932E-3</v>
      </c>
      <c r="H340" s="1">
        <f t="shared" si="11"/>
        <v>-1.896115371357413E-3</v>
      </c>
      <c r="I340" s="1">
        <f t="shared" si="12"/>
        <v>-1.8841237442883186E-3</v>
      </c>
    </row>
    <row r="341" spans="1:9" x14ac:dyDescent="0.25">
      <c r="A341" s="9">
        <v>43105</v>
      </c>
      <c r="B341" s="8">
        <v>-8.0636844109605033E-4</v>
      </c>
      <c r="C341" s="2">
        <v>1</v>
      </c>
      <c r="D341" s="8">
        <v>6.3229860657654235E-3</v>
      </c>
      <c r="E341" s="8">
        <v>-3.2467532467531646E-3</v>
      </c>
      <c r="F341" s="1">
        <f t="array" ref="F341">MMULT(C341:E341,L$21:L$23)</f>
        <v>3.6822648056033559E-3</v>
      </c>
      <c r="G341" s="1">
        <f t="array" ref="G341">MMULT(C341:E341,L$29:L$31)</f>
        <v>3.6612633586582989E-3</v>
      </c>
      <c r="H341" s="1">
        <f t="shared" si="11"/>
        <v>-4.4886332466994062E-3</v>
      </c>
      <c r="I341" s="1">
        <f t="shared" si="12"/>
        <v>-4.4676317997543492E-3</v>
      </c>
    </row>
    <row r="342" spans="1:9" x14ac:dyDescent="0.25">
      <c r="A342" s="9">
        <v>43108</v>
      </c>
      <c r="B342" s="8">
        <v>4.4956989449729257E-3</v>
      </c>
      <c r="C342" s="2">
        <v>1</v>
      </c>
      <c r="D342" s="8">
        <v>2.2157866646195234E-3</v>
      </c>
      <c r="E342" s="8">
        <v>2.1714983713354563E-3</v>
      </c>
      <c r="F342" s="1">
        <f t="array" ref="F342">MMULT(C342:E342,L$21:L$23)</f>
        <v>1.6645543624545698E-3</v>
      </c>
      <c r="G342" s="1">
        <f t="array" ref="G342">MMULT(C342:E342,L$29:L$31)</f>
        <v>1.6601250262699612E-3</v>
      </c>
      <c r="H342" s="1">
        <f t="shared" si="11"/>
        <v>2.8311445825183559E-3</v>
      </c>
      <c r="I342" s="1">
        <f t="shared" si="12"/>
        <v>2.8355739187029645E-3</v>
      </c>
    </row>
    <row r="343" spans="1:9" x14ac:dyDescent="0.25">
      <c r="A343" s="9">
        <v>43109</v>
      </c>
      <c r="B343" s="8">
        <v>-4.2459177999731867E-3</v>
      </c>
      <c r="C343" s="2">
        <v>1</v>
      </c>
      <c r="D343" s="8">
        <v>2.2829349118076436E-3</v>
      </c>
      <c r="E343" s="8">
        <v>1.3001192470270428E-2</v>
      </c>
      <c r="F343" s="1">
        <f t="array" ref="F343">MMULT(C343:E343,L$21:L$23)</f>
        <v>4.4994793728876823E-3</v>
      </c>
      <c r="G343" s="1">
        <f t="array" ref="G343">MMULT(C343:E343,L$29:L$31)</f>
        <v>4.4995161567795844E-3</v>
      </c>
      <c r="H343" s="1">
        <f t="shared" si="11"/>
        <v>-8.74539717286087E-3</v>
      </c>
      <c r="I343" s="1">
        <f t="shared" si="12"/>
        <v>-8.7454339567527711E-3</v>
      </c>
    </row>
    <row r="344" spans="1:9" x14ac:dyDescent="0.25">
      <c r="A344" s="9">
        <v>43110</v>
      </c>
      <c r="B344" s="8">
        <v>-7.9520790920313278E-3</v>
      </c>
      <c r="C344" s="2">
        <v>1</v>
      </c>
      <c r="D344" s="8">
        <v>-1.5905650829813878E-3</v>
      </c>
      <c r="E344" s="8">
        <v>4.8128339672282028E-3</v>
      </c>
      <c r="F344" s="1">
        <f t="array" ref="F344">MMULT(C344:E344,L$21:L$23)</f>
        <v>-8.1614526582280832E-4</v>
      </c>
      <c r="G344" s="1">
        <f t="array" ref="G344">MMULT(C344:E344,L$29:L$31)</f>
        <v>-8.0624899296113744E-4</v>
      </c>
      <c r="H344" s="1">
        <f t="shared" si="11"/>
        <v>-7.1359338262085197E-3</v>
      </c>
      <c r="I344" s="1">
        <f t="shared" si="12"/>
        <v>-7.1458300990701901E-3</v>
      </c>
    </row>
    <row r="345" spans="1:9" x14ac:dyDescent="0.25">
      <c r="A345" s="9">
        <v>43111</v>
      </c>
      <c r="B345" s="8">
        <v>9.874466336526222E-3</v>
      </c>
      <c r="C345" s="2">
        <v>1</v>
      </c>
      <c r="D345" s="8">
        <v>7.0978951642959309E-3</v>
      </c>
      <c r="E345" s="8">
        <v>1.064289459058676E-3</v>
      </c>
      <c r="F345" s="1">
        <f t="array" ref="F345">MMULT(C345:E345,L$21:L$23)</f>
        <v>5.4316256249718536E-3</v>
      </c>
      <c r="G345" s="1">
        <f t="array" ref="G345">MMULT(C345:E345,L$29:L$31)</f>
        <v>5.4098114378376538E-3</v>
      </c>
      <c r="H345" s="1">
        <f t="shared" si="11"/>
        <v>4.4428407115543684E-3</v>
      </c>
      <c r="I345" s="1">
        <f t="shared" si="12"/>
        <v>4.4646548986885682E-3</v>
      </c>
    </row>
    <row r="346" spans="1:9" x14ac:dyDescent="0.25">
      <c r="A346" s="9">
        <v>43112</v>
      </c>
      <c r="B346" s="8">
        <v>6.7870496695185967E-3</v>
      </c>
      <c r="C346" s="2">
        <v>1</v>
      </c>
      <c r="D346" s="8">
        <v>6.5446431490951973E-3</v>
      </c>
      <c r="E346" s="8">
        <v>8.5061142214839514E-3</v>
      </c>
      <c r="F346" s="1">
        <f t="array" ref="F346">MMULT(C346:E346,L$21:L$23)</f>
        <v>6.8823147882875434E-3</v>
      </c>
      <c r="G346" s="1">
        <f t="array" ref="G346">MMULT(C346:E346,L$29:L$31)</f>
        <v>6.8656450015973014E-3</v>
      </c>
      <c r="H346" s="1">
        <f t="shared" si="11"/>
        <v>-9.5265118768946694E-5</v>
      </c>
      <c r="I346" s="1">
        <f t="shared" si="12"/>
        <v>-7.8595332078704692E-5</v>
      </c>
    </row>
    <row r="347" spans="1:9" x14ac:dyDescent="0.25">
      <c r="A347" s="9">
        <v>43116</v>
      </c>
      <c r="B347" s="8">
        <v>-6.2842096475815845E-3</v>
      </c>
      <c r="C347" s="2">
        <v>1</v>
      </c>
      <c r="D347" s="8">
        <v>-3.6087217143828676E-3</v>
      </c>
      <c r="E347" s="8">
        <v>-6.8528733185490021E-3</v>
      </c>
      <c r="F347" s="1">
        <f t="array" ref="F347">MMULT(C347:E347,L$21:L$23)</f>
        <v>-5.4845770374162758E-3</v>
      </c>
      <c r="G347" s="1">
        <f t="array" ref="G347">MMULT(C347:E347,L$29:L$31)</f>
        <v>-5.4727541663613212E-3</v>
      </c>
      <c r="H347" s="1">
        <f t="shared" si="11"/>
        <v>-7.9963261016530868E-4</v>
      </c>
      <c r="I347" s="1">
        <f t="shared" si="12"/>
        <v>-8.1145548122026328E-4</v>
      </c>
    </row>
    <row r="348" spans="1:9" x14ac:dyDescent="0.25">
      <c r="A348" s="9">
        <v>43117</v>
      </c>
      <c r="B348" s="8">
        <v>1.1843136581435987E-2</v>
      </c>
      <c r="C348" s="2">
        <v>1</v>
      </c>
      <c r="D348" s="8">
        <v>9.9678855238649611E-3</v>
      </c>
      <c r="E348" s="8">
        <v>-5.3078556263275178E-4</v>
      </c>
      <c r="F348" s="1">
        <f t="array" ref="F348">MMULT(C348:E348,L$21:L$23)</f>
        <v>7.4038251235652225E-3</v>
      </c>
      <c r="G348" s="1">
        <f t="array" ref="G348">MMULT(C348:E348,L$29:L$31)</f>
        <v>7.3713814471926238E-3</v>
      </c>
      <c r="H348" s="1">
        <f t="shared" si="11"/>
        <v>4.4393114578707643E-3</v>
      </c>
      <c r="I348" s="1">
        <f t="shared" si="12"/>
        <v>4.471755134243363E-3</v>
      </c>
    </row>
    <row r="349" spans="1:9" x14ac:dyDescent="0.25">
      <c r="A349" s="9">
        <v>43118</v>
      </c>
      <c r="B349" s="8">
        <v>-6.4774459434235876E-3</v>
      </c>
      <c r="C349" s="2">
        <v>1</v>
      </c>
      <c r="D349" s="8">
        <v>-1.4909037796215774E-3</v>
      </c>
      <c r="E349" s="8">
        <v>-1.0621879978756077E-3</v>
      </c>
      <c r="F349" s="1">
        <f t="array" ref="F349">MMULT(C349:E349,L$21:L$23)</f>
        <v>-2.2411418174098263E-3</v>
      </c>
      <c r="G349" s="1">
        <f t="array" ref="G349">MMULT(C349:E349,L$29:L$31)</f>
        <v>-2.234139590631646E-3</v>
      </c>
      <c r="H349" s="1">
        <f t="shared" si="11"/>
        <v>-4.2363041260137617E-3</v>
      </c>
      <c r="I349" s="1">
        <f t="shared" si="12"/>
        <v>-4.243306352791942E-3</v>
      </c>
    </row>
    <row r="350" spans="1:9" x14ac:dyDescent="0.25">
      <c r="A350" s="9">
        <v>43119</v>
      </c>
      <c r="B350" s="8">
        <v>-3.2023208079625665E-3</v>
      </c>
      <c r="C350" s="2">
        <v>1</v>
      </c>
      <c r="D350" s="8">
        <v>4.3733061055968303E-3</v>
      </c>
      <c r="E350" s="8">
        <v>-5.3163213884276361E-3</v>
      </c>
      <c r="F350" s="1">
        <f t="array" ref="F350">MMULT(C350:E350,L$21:L$23)</f>
        <v>1.5332953981198921E-3</v>
      </c>
      <c r="G350" s="1">
        <f t="array" ref="G350">MMULT(C350:E350,L$29:L$31)</f>
        <v>1.5181468736362004E-3</v>
      </c>
      <c r="H350" s="1">
        <f t="shared" si="11"/>
        <v>-4.7356162060824582E-3</v>
      </c>
      <c r="I350" s="1">
        <f t="shared" si="12"/>
        <v>-4.7204676815987669E-3</v>
      </c>
    </row>
    <row r="351" spans="1:9" x14ac:dyDescent="0.25">
      <c r="A351" s="9">
        <v>43122</v>
      </c>
      <c r="B351" s="8">
        <v>1.2621678673618186E-2</v>
      </c>
      <c r="C351" s="2">
        <v>1</v>
      </c>
      <c r="D351" s="8">
        <v>7.9293336213677179E-3</v>
      </c>
      <c r="E351" s="8">
        <v>5.8792627407409093E-3</v>
      </c>
      <c r="F351" s="1">
        <f t="array" ref="F351">MMULT(C351:E351,L$21:L$23)</f>
        <v>7.3572177483998353E-3</v>
      </c>
      <c r="G351" s="1">
        <f t="array" ref="G351">MMULT(C351:E351,L$29:L$31)</f>
        <v>7.334613723935934E-3</v>
      </c>
      <c r="H351" s="1">
        <f t="shared" si="11"/>
        <v>5.264460925218351E-3</v>
      </c>
      <c r="I351" s="1">
        <f t="shared" si="12"/>
        <v>5.2870649496822523E-3</v>
      </c>
    </row>
    <row r="352" spans="1:9" x14ac:dyDescent="0.25">
      <c r="A352" s="9">
        <v>43123</v>
      </c>
      <c r="B352" s="8">
        <v>5.6696415208801199E-4</v>
      </c>
      <c r="C352" s="2">
        <v>1</v>
      </c>
      <c r="D352" s="8">
        <v>2.3181578598612251E-3</v>
      </c>
      <c r="E352" s="8">
        <v>1.3283740701381497E-2</v>
      </c>
      <c r="F352" s="1">
        <f t="array" ref="F352">MMULT(C352:E352,L$21:L$23)</f>
        <v>4.6012174969929489E-3</v>
      </c>
      <c r="G352" s="1">
        <f t="array" ref="G352">MMULT(C352:E352,L$29:L$31)</f>
        <v>4.6012549079278101E-3</v>
      </c>
      <c r="H352" s="1">
        <f t="shared" si="11"/>
        <v>-4.0342533449049369E-3</v>
      </c>
      <c r="I352" s="1">
        <f t="shared" si="12"/>
        <v>-4.0342907558397981E-3</v>
      </c>
    </row>
    <row r="353" spans="1:9" x14ac:dyDescent="0.25">
      <c r="A353" s="9">
        <v>43124</v>
      </c>
      <c r="B353" s="8">
        <v>2.6044324516178996E-3</v>
      </c>
      <c r="C353" s="2">
        <v>1</v>
      </c>
      <c r="D353" s="8">
        <v>-5.2558290966941978E-4</v>
      </c>
      <c r="E353" s="8">
        <v>8.9145254326166157E-3</v>
      </c>
      <c r="F353" s="1">
        <f t="array" ref="F353">MMULT(C353:E353,L$21:L$23)</f>
        <v>1.1201950565155085E-3</v>
      </c>
      <c r="G353" s="1">
        <f t="array" ref="G353">MMULT(C353:E353,L$29:L$31)</f>
        <v>1.1281833708525904E-3</v>
      </c>
      <c r="H353" s="1">
        <f t="shared" si="11"/>
        <v>1.4842373951023911E-3</v>
      </c>
      <c r="I353" s="1">
        <f t="shared" si="12"/>
        <v>1.4762490807653092E-3</v>
      </c>
    </row>
    <row r="354" spans="1:9" x14ac:dyDescent="0.25">
      <c r="A354" s="9">
        <v>43125</v>
      </c>
      <c r="B354" s="8">
        <v>-1.8075152299869002E-3</v>
      </c>
      <c r="C354" s="2">
        <v>1</v>
      </c>
      <c r="D354" s="8">
        <v>3.8566814801632709E-4</v>
      </c>
      <c r="E354" s="8">
        <v>-9.3555613305611462E-3</v>
      </c>
      <c r="F354" s="1">
        <f t="array" ref="F354">MMULT(C354:E354,L$21:L$23)</f>
        <v>-2.8122610132553382E-3</v>
      </c>
      <c r="G354" s="1">
        <f t="array" ref="G354">MMULT(C354:E354,L$29:L$31)</f>
        <v>-2.8153546855075929E-3</v>
      </c>
      <c r="H354" s="1">
        <f t="shared" si="11"/>
        <v>1.004745783268438E-3</v>
      </c>
      <c r="I354" s="1">
        <f t="shared" si="12"/>
        <v>1.0078394555206927E-3</v>
      </c>
    </row>
    <row r="355" spans="1:9" x14ac:dyDescent="0.25">
      <c r="A355" s="9">
        <v>43126</v>
      </c>
      <c r="B355" s="8">
        <v>7.1294811519930779E-3</v>
      </c>
      <c r="C355" s="2">
        <v>1</v>
      </c>
      <c r="D355" s="8">
        <v>1.1599816040445132E-2</v>
      </c>
      <c r="E355" s="8">
        <v>4.7219834586558207E-3</v>
      </c>
      <c r="F355" s="1">
        <f t="array" ref="F355">MMULT(C355:E355,L$21:L$23)</f>
        <v>1.0106022627123361E-2</v>
      </c>
      <c r="G355" s="1">
        <f t="array" ref="G355">MMULT(C355:E355,L$29:L$31)</f>
        <v>1.0070207325749482E-2</v>
      </c>
      <c r="H355" s="1">
        <f t="shared" si="11"/>
        <v>-2.9765414751302833E-3</v>
      </c>
      <c r="I355" s="1">
        <f t="shared" si="12"/>
        <v>-2.9407261737564045E-3</v>
      </c>
    </row>
    <row r="356" spans="1:9" x14ac:dyDescent="0.25">
      <c r="A356" s="9">
        <v>43129</v>
      </c>
      <c r="B356" s="8">
        <v>-1.1123728961183521E-2</v>
      </c>
      <c r="C356" s="2">
        <v>1</v>
      </c>
      <c r="D356" s="8">
        <v>-6.6168872090692776E-3</v>
      </c>
      <c r="E356" s="8">
        <v>-1.3577075718015585E-2</v>
      </c>
      <c r="F356" s="1">
        <f t="array" ref="F356">MMULT(C356:E356,L$21:L$23)</f>
        <v>-9.7063965164073188E-3</v>
      </c>
      <c r="G356" s="1">
        <f t="array" ref="G356">MMULT(C356:E356,L$29:L$31)</f>
        <v>-9.6870751616290711E-3</v>
      </c>
      <c r="H356" s="1">
        <f t="shared" si="11"/>
        <v>-1.4173324447762023E-3</v>
      </c>
      <c r="I356" s="1">
        <f t="shared" si="12"/>
        <v>-1.43665379955445E-3</v>
      </c>
    </row>
    <row r="357" spans="1:9" x14ac:dyDescent="0.25">
      <c r="A357" s="9">
        <v>43130</v>
      </c>
      <c r="B357" s="8">
        <v>-1.3975407035630383E-2</v>
      </c>
      <c r="C357" s="2">
        <v>1</v>
      </c>
      <c r="D357" s="8">
        <v>-1.0811081468081851E-2</v>
      </c>
      <c r="E357" s="8">
        <v>-1.005812652504634E-2</v>
      </c>
      <c r="F357" s="1">
        <f t="array" ref="F357">MMULT(C357:E357,L$21:L$23)</f>
        <v>-1.2283710537036779E-2</v>
      </c>
      <c r="G357" s="1">
        <f t="array" ref="G357">MMULT(C357:E357,L$29:L$31)</f>
        <v>-1.2248339889247995E-2</v>
      </c>
      <c r="H357" s="1">
        <f t="shared" si="11"/>
        <v>-1.6916964985936034E-3</v>
      </c>
      <c r="I357" s="1">
        <f t="shared" si="12"/>
        <v>-1.7270671463823876E-3</v>
      </c>
    </row>
    <row r="358" spans="1:9" x14ac:dyDescent="0.25">
      <c r="A358" s="9">
        <v>43131</v>
      </c>
      <c r="B358" s="8">
        <v>5.9920397064519015E-3</v>
      </c>
      <c r="C358" s="2">
        <v>1</v>
      </c>
      <c r="D358" s="8">
        <v>1.7629633366043063E-3</v>
      </c>
      <c r="E358" s="8">
        <v>7.4865771397552017E-3</v>
      </c>
      <c r="F358" s="1">
        <f t="array" ref="F358">MMULT(C358:E358,L$21:L$23)</f>
        <v>2.6527970571104892E-3</v>
      </c>
      <c r="G358" s="1">
        <f t="array" ref="G358">MMULT(C358:E358,L$29:L$31)</f>
        <v>2.652241663257649E-3</v>
      </c>
      <c r="H358" s="1">
        <f t="shared" si="11"/>
        <v>3.3392426493414123E-3</v>
      </c>
      <c r="I358" s="1">
        <f t="shared" si="12"/>
        <v>3.3397980431942526E-3</v>
      </c>
    </row>
    <row r="359" spans="1:9" x14ac:dyDescent="0.25">
      <c r="A359" s="9">
        <v>43132</v>
      </c>
      <c r="B359" s="8">
        <v>2.0274780684973237E-2</v>
      </c>
      <c r="C359" s="2">
        <v>1</v>
      </c>
      <c r="D359" s="8">
        <v>-1.2667937802074425E-3</v>
      </c>
      <c r="E359" s="8">
        <v>1.3800424628450214E-2</v>
      </c>
      <c r="F359" s="1">
        <f t="array" ref="F359">MMULT(C359:E359,L$21:L$23)</f>
        <v>1.7589919053815526E-3</v>
      </c>
      <c r="G359" s="1">
        <f t="array" ref="G359">MMULT(C359:E359,L$29:L$31)</f>
        <v>1.7716665081175384E-3</v>
      </c>
      <c r="H359" s="1">
        <f t="shared" si="11"/>
        <v>1.8515788779591685E-2</v>
      </c>
      <c r="I359" s="1">
        <f t="shared" si="12"/>
        <v>1.8503114176855698E-2</v>
      </c>
    </row>
    <row r="360" spans="1:9" x14ac:dyDescent="0.25">
      <c r="A360" s="9">
        <v>43133</v>
      </c>
      <c r="B360" s="8">
        <v>-5.097111603682869E-2</v>
      </c>
      <c r="C360" s="2">
        <v>1</v>
      </c>
      <c r="D360" s="8">
        <v>-2.2058530114529074E-2</v>
      </c>
      <c r="E360" s="8">
        <v>-2.094235602094241E-2</v>
      </c>
      <c r="F360" s="1">
        <f t="array" ref="F360">MMULT(C360:E360,L$21:L$23)</f>
        <v>-2.4410132662779777E-2</v>
      </c>
      <c r="G360" s="1">
        <f t="array" ref="G360">MMULT(C360:E360,L$29:L$31)</f>
        <v>-2.4340539613687956E-2</v>
      </c>
      <c r="H360" s="1">
        <f t="shared" si="11"/>
        <v>-2.6560983374048913E-2</v>
      </c>
      <c r="I360" s="1">
        <f t="shared" si="12"/>
        <v>-2.6630576423140734E-2</v>
      </c>
    </row>
    <row r="361" spans="1:9" x14ac:dyDescent="0.25">
      <c r="A361" s="9">
        <v>43136</v>
      </c>
      <c r="B361" s="8">
        <v>-5.690302040956996E-2</v>
      </c>
      <c r="C361" s="2">
        <v>1</v>
      </c>
      <c r="D361" s="8">
        <v>-4.1365175657660402E-2</v>
      </c>
      <c r="E361" s="8">
        <v>-1.5508074037001385E-2</v>
      </c>
      <c r="F361" s="1">
        <f t="array" ref="F361">MMULT(C361:E361,L$21:L$23)</f>
        <v>-3.9036350016935784E-2</v>
      </c>
      <c r="G361" s="1">
        <f t="array" ref="G361">MMULT(C361:E361,L$29:L$31)</f>
        <v>-3.8897549286564886E-2</v>
      </c>
      <c r="H361" s="1">
        <f t="shared" si="11"/>
        <v>-1.7866670392634176E-2</v>
      </c>
      <c r="I361" s="1">
        <f t="shared" si="12"/>
        <v>-1.8005471123005073E-2</v>
      </c>
    </row>
    <row r="362" spans="1:9" x14ac:dyDescent="0.25">
      <c r="A362" s="9">
        <v>43137</v>
      </c>
      <c r="B362" s="8">
        <v>-1.7185020489800529E-2</v>
      </c>
      <c r="C362" s="2">
        <v>1</v>
      </c>
      <c r="D362" s="8">
        <v>1.9582912532461361E-2</v>
      </c>
      <c r="E362" s="8">
        <v>-5.975067897881603E-3</v>
      </c>
      <c r="F362" s="1">
        <f t="array" ref="F362">MMULT(C362:E362,L$21:L$23)</f>
        <v>1.398529430929215E-2</v>
      </c>
      <c r="G362" s="1">
        <f t="array" ref="G362">MMULT(C362:E362,L$29:L$31)</f>
        <v>1.3917196182025564E-2</v>
      </c>
      <c r="H362" s="1">
        <f t="shared" si="11"/>
        <v>-3.1170314799092678E-2</v>
      </c>
      <c r="I362" s="1">
        <f t="shared" si="12"/>
        <v>-3.1102216671826093E-2</v>
      </c>
    </row>
    <row r="363" spans="1:9" x14ac:dyDescent="0.25">
      <c r="A363" s="9">
        <v>43138</v>
      </c>
      <c r="B363" s="8">
        <v>-1.7996203038876502E-2</v>
      </c>
      <c r="C363" s="2">
        <v>1</v>
      </c>
      <c r="D363" s="8">
        <v>-6.1564058633849505E-3</v>
      </c>
      <c r="E363" s="8">
        <v>-2.1857870046878225E-2</v>
      </c>
      <c r="F363" s="1">
        <f t="array" ref="F363">MMULT(C363:E363,L$21:L$23)</f>
        <v>-1.1449370762425613E-2</v>
      </c>
      <c r="G363" s="1">
        <f t="array" ref="G363">MMULT(C363:E363,L$29:L$31)</f>
        <v>-1.1435236585770078E-2</v>
      </c>
      <c r="H363" s="1">
        <f t="shared" si="11"/>
        <v>-6.5468322764508889E-3</v>
      </c>
      <c r="I363" s="1">
        <f t="shared" si="12"/>
        <v>-6.5609664531064236E-3</v>
      </c>
    </row>
    <row r="364" spans="1:9" x14ac:dyDescent="0.25">
      <c r="A364" s="9">
        <v>43139</v>
      </c>
      <c r="B364" s="8">
        <v>-1.1307343725980523E-2</v>
      </c>
      <c r="C364" s="2">
        <v>1</v>
      </c>
      <c r="D364" s="8">
        <v>-3.6982248790703109E-2</v>
      </c>
      <c r="E364" s="8">
        <v>-2.0670335195530742E-2</v>
      </c>
      <c r="F364" s="1">
        <f t="array" ref="F364">MMULT(C364:E364,L$21:L$23)</f>
        <v>-3.672414436958972E-2</v>
      </c>
      <c r="G364" s="1">
        <f t="array" ref="G364">MMULT(C364:E364,L$29:L$31)</f>
        <v>-3.6602759400749307E-2</v>
      </c>
      <c r="H364" s="1">
        <f t="shared" si="11"/>
        <v>2.5416800643609197E-2</v>
      </c>
      <c r="I364" s="1">
        <f t="shared" si="12"/>
        <v>2.5295415674768784E-2</v>
      </c>
    </row>
    <row r="365" spans="1:9" x14ac:dyDescent="0.25">
      <c r="A365" s="9">
        <v>43140</v>
      </c>
      <c r="B365" s="8">
        <v>6.3743304817578395E-3</v>
      </c>
      <c r="C365" s="2">
        <v>1</v>
      </c>
      <c r="D365" s="8">
        <v>1.5599794613285312E-2</v>
      </c>
      <c r="E365" s="8">
        <v>-2.0536279490229181E-2</v>
      </c>
      <c r="F365" s="1">
        <f t="array" ref="F365">MMULT(C365:E365,L$21:L$23)</f>
        <v>6.9432540553048816E-3</v>
      </c>
      <c r="G365" s="1">
        <f t="array" ref="G365">MMULT(C365:E365,L$29:L$31)</f>
        <v>6.8826300161836393E-3</v>
      </c>
      <c r="H365" s="1">
        <f t="shared" si="11"/>
        <v>-5.6892357354704215E-4</v>
      </c>
      <c r="I365" s="1">
        <f t="shared" si="12"/>
        <v>-5.0829953442579987E-4</v>
      </c>
    </row>
    <row r="366" spans="1:9" x14ac:dyDescent="0.25">
      <c r="A366" s="9">
        <v>43143</v>
      </c>
      <c r="B366" s="8">
        <v>8.4455269453640458E-3</v>
      </c>
      <c r="C366" s="2">
        <v>1</v>
      </c>
      <c r="D366" s="8">
        <v>1.331214753985388E-2</v>
      </c>
      <c r="E366" s="8">
        <v>-1.1648223645895905E-3</v>
      </c>
      <c r="F366" s="1">
        <f t="array" ref="F366">MMULT(C366:E366,L$21:L$23)</f>
        <v>1.001620850276666E-2</v>
      </c>
      <c r="G366" s="1">
        <f t="array" ref="G366">MMULT(C366:E366,L$29:L$31)</f>
        <v>9.9719101155769218E-3</v>
      </c>
      <c r="H366" s="1">
        <f t="shared" si="11"/>
        <v>-1.5706815574026145E-3</v>
      </c>
      <c r="I366" s="1">
        <f t="shared" si="12"/>
        <v>-1.526383170212876E-3</v>
      </c>
    </row>
    <row r="367" spans="1:9" x14ac:dyDescent="0.25">
      <c r="A367" s="9">
        <v>43144</v>
      </c>
      <c r="B367" s="8">
        <v>-1.5703194749691063E-3</v>
      </c>
      <c r="C367" s="2">
        <v>1</v>
      </c>
      <c r="D367" s="8">
        <v>2.9191861229531657E-3</v>
      </c>
      <c r="E367" s="8">
        <v>1.7492711370263869E-3</v>
      </c>
      <c r="F367" s="1">
        <f t="array" ref="F367">MMULT(C367:E367,L$21:L$23)</f>
        <v>2.1398853887844502E-3</v>
      </c>
      <c r="G367" s="1">
        <f t="array" ref="G367">MMULT(C367:E367,L$29:L$31)</f>
        <v>2.1328373177567392E-3</v>
      </c>
      <c r="H367" s="1">
        <f t="shared" si="11"/>
        <v>-3.7102048637535565E-3</v>
      </c>
      <c r="I367" s="1">
        <f t="shared" si="12"/>
        <v>-3.7031567927258455E-3</v>
      </c>
    </row>
    <row r="368" spans="1:9" x14ac:dyDescent="0.25">
      <c r="A368" s="9">
        <v>43145</v>
      </c>
      <c r="B368" s="8">
        <v>2.0972284950007136E-3</v>
      </c>
      <c r="C368" s="2">
        <v>1</v>
      </c>
      <c r="D368" s="8">
        <v>1.3770874014137569E-2</v>
      </c>
      <c r="E368" s="8">
        <v>2.4447031431897637E-2</v>
      </c>
      <c r="F368" s="1">
        <f t="array" ref="F368">MMULT(C368:E368,L$21:L$23)</f>
        <v>1.6969587207302714E-2</v>
      </c>
      <c r="G368" s="1">
        <f t="array" ref="G368">MMULT(C368:E368,L$29:L$31)</f>
        <v>1.6934812545838535E-2</v>
      </c>
      <c r="H368" s="1">
        <f t="shared" si="11"/>
        <v>-1.4872358712302001E-2</v>
      </c>
      <c r="I368" s="1">
        <f t="shared" si="12"/>
        <v>-1.4837584050837821E-2</v>
      </c>
    </row>
    <row r="369" spans="1:9" x14ac:dyDescent="0.25">
      <c r="A369" s="9">
        <v>43146</v>
      </c>
      <c r="B369" s="8">
        <v>-3.2700344904678103E-3</v>
      </c>
      <c r="C369" s="2">
        <v>1</v>
      </c>
      <c r="D369" s="8">
        <v>1.2405329727550596E-2</v>
      </c>
      <c r="E369" s="8">
        <v>2.2726704545452669E-3</v>
      </c>
      <c r="F369" s="1">
        <f t="array" ref="F369">MMULT(C369:E369,L$21:L$23)</f>
        <v>1.0145881484129381E-2</v>
      </c>
      <c r="G369" s="1">
        <f t="array" ref="G369">MMULT(C369:E369,L$29:L$31)</f>
        <v>1.0106214392618178E-2</v>
      </c>
      <c r="H369" s="1">
        <f t="shared" si="11"/>
        <v>-1.3415915974597192E-2</v>
      </c>
      <c r="I369" s="1">
        <f t="shared" si="12"/>
        <v>-1.3376248883085988E-2</v>
      </c>
    </row>
    <row r="370" spans="1:9" x14ac:dyDescent="0.25">
      <c r="A370" s="9">
        <v>43147</v>
      </c>
      <c r="B370" s="8">
        <v>4.33039897561871E-3</v>
      </c>
      <c r="C370" s="2">
        <v>1</v>
      </c>
      <c r="D370" s="8">
        <v>2.549570976499993E-4</v>
      </c>
      <c r="E370" s="8">
        <v>6.8027781634230067E-3</v>
      </c>
      <c r="F370" s="1">
        <f t="array" ref="F370">MMULT(C370:E370,L$21:L$23)</f>
        <v>1.225959441987704E-3</v>
      </c>
      <c r="G370" s="1">
        <f t="array" ref="G370">MMULT(C370:E370,L$29:L$31)</f>
        <v>1.2303288963253537E-3</v>
      </c>
      <c r="H370" s="1">
        <f t="shared" si="11"/>
        <v>3.1044395336310062E-3</v>
      </c>
      <c r="I370" s="1">
        <f t="shared" si="12"/>
        <v>3.1000700792933565E-3</v>
      </c>
    </row>
    <row r="371" spans="1:9" x14ac:dyDescent="0.25">
      <c r="A371" s="9">
        <v>43151</v>
      </c>
      <c r="B371" s="8">
        <v>-1.0321432310351653E-2</v>
      </c>
      <c r="C371" s="2">
        <v>1</v>
      </c>
      <c r="D371" s="8">
        <v>-6.1071219714589065E-3</v>
      </c>
      <c r="E371" s="8">
        <v>3.9414414414411514E-3</v>
      </c>
      <c r="F371" s="1">
        <f t="array" ref="F371">MMULT(C371:E371,L$21:L$23)</f>
        <v>-4.7876438252765817E-3</v>
      </c>
      <c r="G371" s="1">
        <f t="array" ref="G371">MMULT(C371:E371,L$29:L$31)</f>
        <v>-4.7624868822926675E-3</v>
      </c>
      <c r="H371" s="1">
        <f t="shared" si="11"/>
        <v>-5.5337884850750708E-3</v>
      </c>
      <c r="I371" s="1">
        <f t="shared" si="12"/>
        <v>-5.558945428058985E-3</v>
      </c>
    </row>
    <row r="372" spans="1:9" x14ac:dyDescent="0.25">
      <c r="A372" s="9">
        <v>43152</v>
      </c>
      <c r="B372" s="8">
        <v>-1.1353092180494517E-2</v>
      </c>
      <c r="C372" s="2">
        <v>1</v>
      </c>
      <c r="D372" s="8">
        <v>-5.1571473554921088E-3</v>
      </c>
      <c r="E372" s="8">
        <v>-3.3651149747615516E-3</v>
      </c>
      <c r="F372" s="1">
        <f t="array" ref="F372">MMULT(C372:E372,L$21:L$23)</f>
        <v>-5.8744157615945149E-3</v>
      </c>
      <c r="G372" s="1">
        <f t="array" ref="G372">MMULT(C372:E372,L$29:L$31)</f>
        <v>-5.8557181968017279E-3</v>
      </c>
      <c r="H372" s="1">
        <f t="shared" si="11"/>
        <v>-5.4786764189000024E-3</v>
      </c>
      <c r="I372" s="1">
        <f t="shared" si="12"/>
        <v>-5.4973739836927894E-3</v>
      </c>
    </row>
    <row r="373" spans="1:9" x14ac:dyDescent="0.25">
      <c r="A373" s="9">
        <v>43153</v>
      </c>
      <c r="B373" s="8">
        <v>1.2952161169934362E-2</v>
      </c>
      <c r="C373" s="2">
        <v>1</v>
      </c>
      <c r="D373" s="8">
        <v>1.3602835873252062E-3</v>
      </c>
      <c r="E373" s="8">
        <v>1.9696173325830069E-2</v>
      </c>
      <c r="F373" s="1">
        <f t="array" ref="F373">MMULT(C373:E373,L$21:L$23)</f>
        <v>5.4519768597818723E-3</v>
      </c>
      <c r="G373" s="1">
        <f t="array" ref="G373">MMULT(C373:E373,L$29:L$31)</f>
        <v>5.4581130728914365E-3</v>
      </c>
      <c r="H373" s="1">
        <f t="shared" si="11"/>
        <v>7.5001843101524896E-3</v>
      </c>
      <c r="I373" s="1">
        <f t="shared" si="12"/>
        <v>7.4940480970429255E-3</v>
      </c>
    </row>
    <row r="374" spans="1:9" x14ac:dyDescent="0.25">
      <c r="A374" s="9">
        <v>43154</v>
      </c>
      <c r="B374" s="8">
        <v>2.2014414283238359E-2</v>
      </c>
      <c r="C374" s="2">
        <v>1</v>
      </c>
      <c r="D374" s="8">
        <v>1.5971196365033746E-2</v>
      </c>
      <c r="E374" s="8">
        <v>1.6556235289391097E-2</v>
      </c>
      <c r="F374" s="1">
        <f t="array" ref="F374">MMULT(C374:E374,L$21:L$23)</f>
        <v>1.677043133426297E-2</v>
      </c>
      <c r="G374" s="1">
        <f t="array" ref="G374">MMULT(C374:E374,L$29:L$31)</f>
        <v>1.6724614440648291E-2</v>
      </c>
      <c r="H374" s="1">
        <f t="shared" si="11"/>
        <v>5.2439829489753891E-3</v>
      </c>
      <c r="I374" s="1">
        <f t="shared" si="12"/>
        <v>5.2897998425900684E-3</v>
      </c>
    </row>
    <row r="375" spans="1:9" x14ac:dyDescent="0.25">
      <c r="A375" s="9">
        <v>43157</v>
      </c>
      <c r="B375" s="8">
        <v>1.6896518949104378E-2</v>
      </c>
      <c r="C375" s="2">
        <v>1</v>
      </c>
      <c r="D375" s="8">
        <v>1.1708424292999231E-2</v>
      </c>
      <c r="E375" s="8">
        <v>5.4288816503798021E-3</v>
      </c>
      <c r="F375" s="1">
        <f t="array" ref="F375">MMULT(C375:E375,L$21:L$23)</f>
        <v>1.0377556622952051E-2</v>
      </c>
      <c r="G375" s="1">
        <f t="array" ref="G375">MMULT(C375:E375,L$29:L$31)</f>
        <v>1.0341671959947335E-2</v>
      </c>
      <c r="H375" s="1">
        <f t="shared" ref="H375:H438" si="13">$B375-F375</f>
        <v>6.518962326152327E-3</v>
      </c>
      <c r="I375" s="1">
        <f t="shared" ref="I375:I438" si="14">$B375-G375</f>
        <v>6.5548469891570423E-3</v>
      </c>
    </row>
    <row r="376" spans="1:9" x14ac:dyDescent="0.25">
      <c r="A376" s="9">
        <v>43158</v>
      </c>
      <c r="B376" s="8">
        <v>-1.6996447119409397E-2</v>
      </c>
      <c r="C376" s="2">
        <v>1</v>
      </c>
      <c r="D376" s="8">
        <v>-1.2430400494699345E-2</v>
      </c>
      <c r="E376" s="8">
        <v>-1.4038876889848728E-2</v>
      </c>
      <c r="F376" s="1">
        <f t="array" ref="F376">MMULT(C376:E376,L$21:L$23)</f>
        <v>-1.4649007072875864E-2</v>
      </c>
      <c r="G376" s="1">
        <f t="array" ref="G376">MMULT(C376:E376,L$29:L$31)</f>
        <v>-1.4609756583671831E-2</v>
      </c>
      <c r="H376" s="1">
        <f t="shared" si="13"/>
        <v>-2.3474400465335332E-3</v>
      </c>
      <c r="I376" s="1">
        <f t="shared" si="14"/>
        <v>-2.3866905357375658E-3</v>
      </c>
    </row>
    <row r="377" spans="1:9" x14ac:dyDescent="0.25">
      <c r="A377" s="9">
        <v>43159</v>
      </c>
      <c r="B377" s="8">
        <v>-2.2709548940137658E-2</v>
      </c>
      <c r="C377" s="2">
        <v>1</v>
      </c>
      <c r="D377" s="8">
        <v>-1.1357062093581227E-2</v>
      </c>
      <c r="E377" s="8">
        <v>-2.7929901423877412E-2</v>
      </c>
      <c r="F377" s="1">
        <f t="array" ref="F377">MMULT(C377:E377,L$21:L$23)</f>
        <v>-1.7323170940274066E-2</v>
      </c>
      <c r="G377" s="1">
        <f t="array" ref="G377">MMULT(C377:E377,L$29:L$31)</f>
        <v>-1.7293663749743955E-2</v>
      </c>
      <c r="H377" s="1">
        <f t="shared" si="13"/>
        <v>-5.3863779998635924E-3</v>
      </c>
      <c r="I377" s="1">
        <f t="shared" si="14"/>
        <v>-5.415885190393703E-3</v>
      </c>
    </row>
    <row r="378" spans="1:9" x14ac:dyDescent="0.25">
      <c r="A378" s="9">
        <v>43160</v>
      </c>
      <c r="B378" s="8">
        <v>-7.1298155603720659E-3</v>
      </c>
      <c r="C378" s="2">
        <v>1</v>
      </c>
      <c r="D378" s="8">
        <v>-1.3316747295385123E-2</v>
      </c>
      <c r="E378" s="8">
        <v>-4.5070422535210541E-3</v>
      </c>
      <c r="F378" s="1">
        <f t="array" ref="F378">MMULT(C378:E378,L$21:L$23)</f>
        <v>-1.2938367135716E-2</v>
      </c>
      <c r="G378" s="1">
        <f t="array" ref="G378">MMULT(C378:E378,L$29:L$31)</f>
        <v>-1.2891912111937853E-2</v>
      </c>
      <c r="H378" s="1">
        <f t="shared" si="13"/>
        <v>5.8085515753439343E-3</v>
      </c>
      <c r="I378" s="1">
        <f t="shared" si="14"/>
        <v>5.7620965515657874E-3</v>
      </c>
    </row>
    <row r="379" spans="1:9" x14ac:dyDescent="0.25">
      <c r="A379" s="9">
        <v>43161</v>
      </c>
      <c r="B379" s="8">
        <v>4.6543954918281116E-3</v>
      </c>
      <c r="C379" s="2">
        <v>1</v>
      </c>
      <c r="D379" s="8">
        <v>5.5614801468133468E-3</v>
      </c>
      <c r="E379" s="8">
        <v>3.9615166949629188E-3</v>
      </c>
      <c r="F379" s="1">
        <f t="array" ref="F379">MMULT(C379:E379,L$21:L$23)</f>
        <v>4.9002064782930109E-3</v>
      </c>
      <c r="G379" s="1">
        <f t="array" ref="G379">MMULT(C379:E379,L$29:L$31)</f>
        <v>4.8849691870204732E-3</v>
      </c>
      <c r="H379" s="1">
        <f t="shared" si="13"/>
        <v>-2.458109864648993E-4</v>
      </c>
      <c r="I379" s="1">
        <f t="shared" si="14"/>
        <v>-2.3057369519236155E-4</v>
      </c>
    </row>
    <row r="380" spans="1:9" x14ac:dyDescent="0.25">
      <c r="A380" s="9">
        <v>43164</v>
      </c>
      <c r="B380" s="8">
        <v>9.530026683945314E-3</v>
      </c>
      <c r="C380" s="2">
        <v>1</v>
      </c>
      <c r="D380" s="8">
        <v>1.1062286354383888E-2</v>
      </c>
      <c r="E380" s="8">
        <v>1.5219842164599928E-2</v>
      </c>
      <c r="F380" s="1">
        <f t="array" ref="F380">MMULT(C380:E380,L$21:L$23)</f>
        <v>1.2354022782447084E-2</v>
      </c>
      <c r="G380" s="1">
        <f t="array" ref="G380">MMULT(C380:E380,L$29:L$31)</f>
        <v>1.2324623348005694E-2</v>
      </c>
      <c r="H380" s="1">
        <f t="shared" si="13"/>
        <v>-2.8239960985017697E-3</v>
      </c>
      <c r="I380" s="1">
        <f t="shared" si="14"/>
        <v>-2.7945966640603795E-3</v>
      </c>
    </row>
    <row r="381" spans="1:9" x14ac:dyDescent="0.25">
      <c r="A381" s="9">
        <v>43165</v>
      </c>
      <c r="B381" s="8">
        <v>-1.1800799202885681E-3</v>
      </c>
      <c r="C381" s="2">
        <v>1</v>
      </c>
      <c r="D381" s="8">
        <v>2.735162586271711E-3</v>
      </c>
      <c r="E381" s="8">
        <v>2.7761799000554088E-3</v>
      </c>
      <c r="F381" s="1">
        <f t="array" ref="F381">MMULT(C381:E381,L$21:L$23)</f>
        <v>2.2507149446194521E-3</v>
      </c>
      <c r="G381" s="1">
        <f t="array" ref="G381">MMULT(C381:E381,L$29:L$31)</f>
        <v>2.2447496011251508E-3</v>
      </c>
      <c r="H381" s="1">
        <f t="shared" si="13"/>
        <v>-3.4307948649080202E-3</v>
      </c>
      <c r="I381" s="1">
        <f t="shared" si="14"/>
        <v>-3.424829521413719E-3</v>
      </c>
    </row>
    <row r="382" spans="1:9" x14ac:dyDescent="0.25">
      <c r="A382" s="9">
        <v>43166</v>
      </c>
      <c r="B382" s="8">
        <v>-2.5203386552545948E-2</v>
      </c>
      <c r="C382" s="2">
        <v>1</v>
      </c>
      <c r="D382" s="8">
        <v>-3.6377346613314376E-4</v>
      </c>
      <c r="E382" s="8">
        <v>-1.7164951116553251E-2</v>
      </c>
      <c r="F382" s="1">
        <f t="array" ref="F382">MMULT(C382:E382,L$21:L$23)</f>
        <v>-5.4382632137073145E-3</v>
      </c>
      <c r="G382" s="1">
        <f t="array" ref="G382">MMULT(C382:E382,L$29:L$31)</f>
        <v>-5.4421501375410027E-3</v>
      </c>
      <c r="H382" s="1">
        <f t="shared" si="13"/>
        <v>-1.9765123338838633E-2</v>
      </c>
      <c r="I382" s="1">
        <f t="shared" si="14"/>
        <v>-1.9761236415004945E-2</v>
      </c>
    </row>
    <row r="383" spans="1:9" x14ac:dyDescent="0.25">
      <c r="A383" s="9">
        <v>43167</v>
      </c>
      <c r="B383" s="8">
        <v>-1.8852456386480032E-3</v>
      </c>
      <c r="C383" s="2">
        <v>1</v>
      </c>
      <c r="D383" s="8">
        <v>4.6573729131631492E-3</v>
      </c>
      <c r="E383" s="8">
        <v>-1.0704281690140816E-2</v>
      </c>
      <c r="F383" s="1">
        <f t="array" ref="F383">MMULT(C383:E383,L$21:L$23)</f>
        <v>3.8631375018037886E-4</v>
      </c>
      <c r="G383" s="1">
        <f t="array" ref="G383">MMULT(C383:E383,L$29:L$31)</f>
        <v>3.6784398800440016E-4</v>
      </c>
      <c r="H383" s="1">
        <f t="shared" si="13"/>
        <v>-2.2715593888283821E-3</v>
      </c>
      <c r="I383" s="1">
        <f t="shared" si="14"/>
        <v>-2.2530896266524034E-3</v>
      </c>
    </row>
    <row r="384" spans="1:9" x14ac:dyDescent="0.25">
      <c r="A384" s="9">
        <v>43168</v>
      </c>
      <c r="B384" s="8">
        <v>5.9363926631197383E-3</v>
      </c>
      <c r="C384" s="2">
        <v>1</v>
      </c>
      <c r="D384" s="8">
        <v>1.698442152500701E-2</v>
      </c>
      <c r="E384" s="8">
        <v>2.6195958211614911E-2</v>
      </c>
      <c r="F384" s="1">
        <f t="array" ref="F384">MMULT(C384:E384,L$21:L$23)</f>
        <v>2.0085038301032587E-2</v>
      </c>
      <c r="G384" s="1">
        <f t="array" ref="G384">MMULT(C384:E384,L$29:L$31)</f>
        <v>2.0039895416367109E-2</v>
      </c>
      <c r="H384" s="1">
        <f t="shared" si="13"/>
        <v>-1.4148645637912849E-2</v>
      </c>
      <c r="I384" s="1">
        <f t="shared" si="14"/>
        <v>-1.4103502753247371E-2</v>
      </c>
    </row>
    <row r="385" spans="1:9" x14ac:dyDescent="0.25">
      <c r="A385" s="9">
        <v>43171</v>
      </c>
      <c r="B385" s="8">
        <v>9.1200674225748735E-3</v>
      </c>
      <c r="C385" s="2">
        <v>1</v>
      </c>
      <c r="D385" s="8">
        <v>-8.1893545985467497E-4</v>
      </c>
      <c r="E385" s="8">
        <v>-8.8789678135404726E-3</v>
      </c>
      <c r="F385" s="1">
        <f t="array" ref="F385">MMULT(C385:E385,L$21:L$23)</f>
        <v>-3.6895432902358228E-3</v>
      </c>
      <c r="G385" s="1">
        <f t="array" ref="G385">MMULT(C385:E385,L$29:L$31)</f>
        <v>-3.6882592030762725E-3</v>
      </c>
      <c r="H385" s="1">
        <f t="shared" si="13"/>
        <v>1.2809610712810697E-2</v>
      </c>
      <c r="I385" s="1">
        <f t="shared" si="14"/>
        <v>1.2808326625651146E-2</v>
      </c>
    </row>
    <row r="386" spans="1:9" x14ac:dyDescent="0.25">
      <c r="A386" s="9">
        <v>43172</v>
      </c>
      <c r="B386" s="8">
        <v>-9.4364695829143308E-3</v>
      </c>
      <c r="C386" s="2">
        <v>1</v>
      </c>
      <c r="D386" s="8">
        <v>-6.4863318522148106E-3</v>
      </c>
      <c r="E386" s="8">
        <v>-6.1590702038595291E-3</v>
      </c>
      <c r="F386" s="1">
        <f t="array" ref="F386">MMULT(C386:E386,L$21:L$23)</f>
        <v>-7.6943912722271558E-3</v>
      </c>
      <c r="G386" s="1">
        <f t="array" ref="G386">MMULT(C386:E386,L$29:L$31)</f>
        <v>-7.672303558354388E-3</v>
      </c>
      <c r="H386" s="1">
        <f t="shared" si="13"/>
        <v>-1.742078310687175E-3</v>
      </c>
      <c r="I386" s="1">
        <f t="shared" si="14"/>
        <v>-1.7641660245599428E-3</v>
      </c>
    </row>
    <row r="387" spans="1:9" x14ac:dyDescent="0.25">
      <c r="A387" s="9">
        <v>43173</v>
      </c>
      <c r="B387" s="8">
        <v>-1.2478142622394106E-2</v>
      </c>
      <c r="C387" s="2">
        <v>1</v>
      </c>
      <c r="D387" s="8">
        <v>-5.129707900227376E-3</v>
      </c>
      <c r="E387" s="8">
        <v>2.8168450704224579E-3</v>
      </c>
      <c r="F387" s="1">
        <f t="array" ref="F387">MMULT(C387:E387,L$21:L$23)</f>
        <v>-4.2651810282704483E-3</v>
      </c>
      <c r="G387" s="1">
        <f t="array" ref="G387">MMULT(C387:E387,L$29:L$31)</f>
        <v>-4.2438963385963164E-3</v>
      </c>
      <c r="H387" s="1">
        <f t="shared" si="13"/>
        <v>-8.2129615941236578E-3</v>
      </c>
      <c r="I387" s="1">
        <f t="shared" si="14"/>
        <v>-8.2342462837977897E-3</v>
      </c>
    </row>
    <row r="388" spans="1:9" x14ac:dyDescent="0.25">
      <c r="A388" s="9">
        <v>43174</v>
      </c>
      <c r="B388" s="8">
        <v>1.1141176553399745E-2</v>
      </c>
      <c r="C388" s="2">
        <v>1</v>
      </c>
      <c r="D388" s="8">
        <v>-1.0456615157827809E-3</v>
      </c>
      <c r="E388" s="8">
        <v>5.0561800593360573E-3</v>
      </c>
      <c r="F388" s="1">
        <f t="array" ref="F388">MMULT(C388:E388,L$21:L$23)</f>
        <v>-3.0153050262291437E-4</v>
      </c>
      <c r="G388" s="1">
        <f t="array" ref="G388">MMULT(C388:E388,L$29:L$31)</f>
        <v>-2.9341539817196306E-4</v>
      </c>
      <c r="H388" s="1">
        <f t="shared" si="13"/>
        <v>1.144270705602266E-2</v>
      </c>
      <c r="I388" s="1">
        <f t="shared" si="14"/>
        <v>1.1434591951571708E-2</v>
      </c>
    </row>
    <row r="389" spans="1:9" x14ac:dyDescent="0.25">
      <c r="A389" s="9">
        <v>43175</v>
      </c>
      <c r="B389" s="8">
        <v>9.4062420432110549E-3</v>
      </c>
      <c r="C389" s="2">
        <v>1</v>
      </c>
      <c r="D389" s="8">
        <v>9.0230096649634994E-4</v>
      </c>
      <c r="E389" s="8">
        <v>1.5651258560718917E-2</v>
      </c>
      <c r="F389" s="1">
        <f t="array" ref="F389">MMULT(C389:E389,L$21:L$23)</f>
        <v>4.0339000743834673E-3</v>
      </c>
      <c r="G389" s="1">
        <f t="array" ref="G389">MMULT(C389:E389,L$29:L$31)</f>
        <v>4.0398671221844804E-3</v>
      </c>
      <c r="H389" s="1">
        <f t="shared" si="13"/>
        <v>5.3723419688275877E-3</v>
      </c>
      <c r="I389" s="1">
        <f t="shared" si="14"/>
        <v>5.3663749210265746E-3</v>
      </c>
    </row>
    <row r="390" spans="1:9" x14ac:dyDescent="0.25">
      <c r="A390" s="9">
        <v>43178</v>
      </c>
      <c r="B390" s="8">
        <v>-1.2912765229481482E-2</v>
      </c>
      <c r="C390" s="2">
        <v>1</v>
      </c>
      <c r="D390" s="8">
        <v>-1.3414872948050438E-2</v>
      </c>
      <c r="E390" s="8">
        <v>5.5035773252609665E-4</v>
      </c>
      <c r="F390" s="1">
        <f t="array" ref="F390">MMULT(C390:E390,L$21:L$23)</f>
        <v>-1.172192114277627E-2</v>
      </c>
      <c r="G390" s="1">
        <f t="array" ref="G390">MMULT(C390:E390,L$29:L$31)</f>
        <v>-1.1672932127568583E-2</v>
      </c>
      <c r="H390" s="1">
        <f t="shared" si="13"/>
        <v>-1.1908440867052124E-3</v>
      </c>
      <c r="I390" s="1">
        <f t="shared" si="14"/>
        <v>-1.2398331019128992E-3</v>
      </c>
    </row>
    <row r="391" spans="1:9" x14ac:dyDescent="0.25">
      <c r="A391" s="9">
        <v>43179</v>
      </c>
      <c r="B391" s="8">
        <v>-2.1577085692947584E-3</v>
      </c>
      <c r="C391" s="2">
        <v>1</v>
      </c>
      <c r="D391" s="8">
        <v>1.7545913764567267E-3</v>
      </c>
      <c r="E391" s="8">
        <v>1.7051705170517018E-2</v>
      </c>
      <c r="F391" s="1">
        <f t="array" ref="F391">MMULT(C391:E391,L$21:L$23)</f>
        <v>5.1005314923460538E-3</v>
      </c>
      <c r="G391" s="1">
        <f t="array" ref="G391">MMULT(C391:E391,L$29:L$31)</f>
        <v>5.104155059212535E-3</v>
      </c>
      <c r="H391" s="1">
        <f t="shared" si="13"/>
        <v>-7.2582400616408123E-3</v>
      </c>
      <c r="I391" s="1">
        <f t="shared" si="14"/>
        <v>-7.2618636285072934E-3</v>
      </c>
    </row>
    <row r="392" spans="1:9" x14ac:dyDescent="0.25">
      <c r="A392" s="9">
        <v>43180</v>
      </c>
      <c r="B392" s="8">
        <v>1.4191036788833822E-2</v>
      </c>
      <c r="C392" s="2">
        <v>1</v>
      </c>
      <c r="D392" s="8">
        <v>-1.8245903104251449E-3</v>
      </c>
      <c r="E392" s="8">
        <v>3.2449972958356055E-2</v>
      </c>
      <c r="F392" s="1">
        <f t="array" ref="F392">MMULT(C392:E392,L$21:L$23)</f>
        <v>6.0821278780698639E-3</v>
      </c>
      <c r="G392" s="1">
        <f t="array" ref="G392">MMULT(C392:E392,L$29:L$31)</f>
        <v>6.1048252537164753E-3</v>
      </c>
      <c r="H392" s="1">
        <f t="shared" si="13"/>
        <v>8.1089089107639588E-3</v>
      </c>
      <c r="I392" s="1">
        <f t="shared" si="14"/>
        <v>8.0862115351173457E-3</v>
      </c>
    </row>
    <row r="393" spans="1:9" x14ac:dyDescent="0.25">
      <c r="A393" s="9">
        <v>43181</v>
      </c>
      <c r="B393" s="8">
        <v>-2.0522128507166393E-2</v>
      </c>
      <c r="C393" s="2">
        <v>1</v>
      </c>
      <c r="D393" s="8">
        <v>-2.519350302161405E-2</v>
      </c>
      <c r="E393" s="8">
        <v>-1.3095861707700385E-2</v>
      </c>
      <c r="F393" s="1">
        <f t="array" ref="F393">MMULT(C393:E393,L$21:L$23)</f>
        <v>-2.4997926320184678E-2</v>
      </c>
      <c r="G393" s="1">
        <f t="array" ref="G393">MMULT(C393:E393,L$29:L$31)</f>
        <v>-2.491407399960633E-2</v>
      </c>
      <c r="H393" s="1">
        <f t="shared" si="13"/>
        <v>4.4757978130182847E-3</v>
      </c>
      <c r="I393" s="1">
        <f t="shared" si="14"/>
        <v>4.3919454924399373E-3</v>
      </c>
    </row>
    <row r="394" spans="1:9" x14ac:dyDescent="0.25">
      <c r="A394" s="9">
        <v>43182</v>
      </c>
      <c r="B394" s="8">
        <v>-8.2995563782858328E-3</v>
      </c>
      <c r="C394" s="2">
        <v>1</v>
      </c>
      <c r="D394" s="8">
        <v>-2.1245538648675066E-2</v>
      </c>
      <c r="E394" s="8">
        <v>2.2292993630573354E-2</v>
      </c>
      <c r="F394" s="1">
        <f t="array" ref="F394">MMULT(C394:E394,L$21:L$23)</f>
        <v>-1.2640096109201712E-2</v>
      </c>
      <c r="G394" s="1">
        <f t="array" ref="G394">MMULT(C394:E394,L$29:L$31)</f>
        <v>-1.2554559774558912E-2</v>
      </c>
      <c r="H394" s="1">
        <f t="shared" si="13"/>
        <v>4.3405397309158791E-3</v>
      </c>
      <c r="I394" s="1">
        <f t="shared" si="14"/>
        <v>4.2550033962730788E-3</v>
      </c>
    </row>
    <row r="395" spans="1:9" x14ac:dyDescent="0.25">
      <c r="A395" s="9">
        <v>43185</v>
      </c>
      <c r="B395" s="8">
        <v>1.5228499319569933E-2</v>
      </c>
      <c r="C395" s="2">
        <v>1</v>
      </c>
      <c r="D395" s="8">
        <v>2.7595217634335256E-2</v>
      </c>
      <c r="E395" s="8">
        <v>-5.1921079958463512E-3</v>
      </c>
      <c r="F395" s="1">
        <f t="array" ref="F395">MMULT(C395:E395,L$21:L$23)</f>
        <v>2.0834898110148884E-2</v>
      </c>
      <c r="G395" s="1">
        <f t="array" ref="G395">MMULT(C395:E395,L$29:L$31)</f>
        <v>2.0739396794126237E-2</v>
      </c>
      <c r="H395" s="1">
        <f t="shared" si="13"/>
        <v>-5.6063987905789515E-3</v>
      </c>
      <c r="I395" s="1">
        <f t="shared" si="14"/>
        <v>-5.5108974745563047E-3</v>
      </c>
    </row>
    <row r="396" spans="1:9" x14ac:dyDescent="0.25">
      <c r="A396" s="9">
        <v>43186</v>
      </c>
      <c r="B396" s="8">
        <v>-4.0542155333104235E-3</v>
      </c>
      <c r="C396" s="2">
        <v>1</v>
      </c>
      <c r="D396" s="8">
        <v>-1.7528215565667415E-2</v>
      </c>
      <c r="E396" s="8">
        <v>-6.7849164926931937E-3</v>
      </c>
      <c r="F396" s="1">
        <f t="array" ref="F396">MMULT(C396:E396,L$21:L$23)</f>
        <v>-1.701764360941457E-2</v>
      </c>
      <c r="G396" s="1">
        <f t="array" ref="G396">MMULT(C396:E396,L$29:L$31)</f>
        <v>-1.6957594518487929E-2</v>
      </c>
      <c r="H396" s="1">
        <f t="shared" si="13"/>
        <v>1.2963428076104146E-2</v>
      </c>
      <c r="I396" s="1">
        <f t="shared" si="14"/>
        <v>1.2903378985177506E-2</v>
      </c>
    </row>
    <row r="397" spans="1:9" x14ac:dyDescent="0.25">
      <c r="A397" s="9">
        <v>43187</v>
      </c>
      <c r="B397" s="8">
        <v>-1.2075912395012045E-2</v>
      </c>
      <c r="C397" s="2">
        <v>1</v>
      </c>
      <c r="D397" s="8">
        <v>-2.6685427871374623E-3</v>
      </c>
      <c r="E397" s="8">
        <v>-5.2553859561010885E-4</v>
      </c>
      <c r="F397" s="1">
        <f t="array" ref="F397">MMULT(C397:E397,L$21:L$23)</f>
        <v>-3.0806366220067047E-3</v>
      </c>
      <c r="G397" s="1">
        <f t="array" ref="G397">MMULT(C397:E397,L$29:L$31)</f>
        <v>-3.0693239455558386E-3</v>
      </c>
      <c r="H397" s="1">
        <f t="shared" si="13"/>
        <v>-8.9952757730053408E-3</v>
      </c>
      <c r="I397" s="1">
        <f t="shared" si="14"/>
        <v>-9.006588449456206E-3</v>
      </c>
    </row>
    <row r="398" spans="1:9" x14ac:dyDescent="0.25">
      <c r="A398" s="9">
        <v>43188</v>
      </c>
      <c r="B398" s="8">
        <v>2.472182534455647E-2</v>
      </c>
      <c r="C398" s="2">
        <v>1</v>
      </c>
      <c r="D398" s="8">
        <v>1.4333929518745236E-2</v>
      </c>
      <c r="E398" s="8">
        <v>6.3090956887486005E-3</v>
      </c>
      <c r="F398" s="1">
        <f t="array" ref="F398">MMULT(C398:E398,L$21:L$23)</f>
        <v>1.2782109388554031E-2</v>
      </c>
      <c r="G398" s="1">
        <f t="array" ref="G398">MMULT(C398:E398,L$29:L$31)</f>
        <v>1.2737515715496741E-2</v>
      </c>
      <c r="H398" s="1">
        <f t="shared" si="13"/>
        <v>1.1939715956002439E-2</v>
      </c>
      <c r="I398" s="1">
        <f t="shared" si="14"/>
        <v>1.1984309629059728E-2</v>
      </c>
    </row>
    <row r="399" spans="1:9" x14ac:dyDescent="0.25">
      <c r="A399" s="9">
        <v>43192</v>
      </c>
      <c r="B399" s="8">
        <v>-1.8630254772433408E-2</v>
      </c>
      <c r="C399" s="2">
        <v>1</v>
      </c>
      <c r="D399" s="8">
        <v>-2.3213055159157725E-2</v>
      </c>
      <c r="E399" s="8">
        <v>-2.1943574814188738E-2</v>
      </c>
      <c r="F399" s="1">
        <f t="array" ref="F399">MMULT(C399:E399,L$21:L$23)</f>
        <v>-2.5625107659144903E-2</v>
      </c>
      <c r="G399" s="1">
        <f t="array" ref="G399">MMULT(C399:E399,L$29:L$31)</f>
        <v>-2.5551951420189557E-2</v>
      </c>
      <c r="H399" s="1">
        <f t="shared" si="13"/>
        <v>6.9948528867114952E-3</v>
      </c>
      <c r="I399" s="1">
        <f t="shared" si="14"/>
        <v>6.9216966477561488E-3</v>
      </c>
    </row>
    <row r="400" spans="1:9" x14ac:dyDescent="0.25">
      <c r="A400" s="9">
        <v>43193</v>
      </c>
      <c r="B400" s="8">
        <v>2.4583529822002959E-2</v>
      </c>
      <c r="C400" s="2">
        <v>1</v>
      </c>
      <c r="D400" s="8">
        <v>1.3000950447603854E-2</v>
      </c>
      <c r="E400" s="8">
        <v>4.2735045017896489E-3</v>
      </c>
      <c r="F400" s="1">
        <f t="array" ref="F400">MMULT(C400:E400,L$21:L$23)</f>
        <v>1.1153602706308129E-2</v>
      </c>
      <c r="G400" s="1">
        <f t="array" ref="G400">MMULT(C400:E400,L$29:L$31)</f>
        <v>1.1112741348653515E-2</v>
      </c>
      <c r="H400" s="1">
        <f t="shared" si="13"/>
        <v>1.342992711569483E-2</v>
      </c>
      <c r="I400" s="1">
        <f t="shared" si="14"/>
        <v>1.3470788473349444E-2</v>
      </c>
    </row>
    <row r="401" spans="1:9" x14ac:dyDescent="0.25">
      <c r="A401" s="9">
        <v>43194</v>
      </c>
      <c r="B401" s="8">
        <v>-1.9995548075563141E-3</v>
      </c>
      <c r="C401" s="2">
        <v>1</v>
      </c>
      <c r="D401" s="8">
        <v>1.161575073972787E-2</v>
      </c>
      <c r="E401" s="8">
        <v>2.1277128791337141E-3</v>
      </c>
      <c r="F401" s="1">
        <f t="array" ref="F401">MMULT(C401:E401,L$21:L$23)</f>
        <v>9.4534823871809809E-3</v>
      </c>
      <c r="G401" s="1">
        <f t="array" ref="G401">MMULT(C401:E401,L$29:L$31)</f>
        <v>9.4164863486240237E-3</v>
      </c>
      <c r="H401" s="1">
        <f t="shared" si="13"/>
        <v>-1.1453037194737295E-2</v>
      </c>
      <c r="I401" s="1">
        <f t="shared" si="14"/>
        <v>-1.1416041156180338E-2</v>
      </c>
    </row>
    <row r="402" spans="1:9" x14ac:dyDescent="0.25">
      <c r="A402" s="9">
        <v>43195</v>
      </c>
      <c r="B402" s="8">
        <v>1.536011238964119E-2</v>
      </c>
      <c r="C402" s="2">
        <v>1</v>
      </c>
      <c r="D402" s="8">
        <v>6.9644153125263397E-3</v>
      </c>
      <c r="E402" s="8">
        <v>2.1230891719745681E-3</v>
      </c>
      <c r="F402" s="1">
        <f t="array" ref="F402">MMULT(C402:E402,L$21:L$23)</f>
        <v>5.5925808476900317E-3</v>
      </c>
      <c r="G402" s="1">
        <f t="array" ref="G402">MMULT(C402:E402,L$29:L$31)</f>
        <v>5.571688215168122E-3</v>
      </c>
      <c r="H402" s="1">
        <f t="shared" si="13"/>
        <v>9.767531541951157E-3</v>
      </c>
      <c r="I402" s="1">
        <f t="shared" si="14"/>
        <v>9.7884241744730684E-3</v>
      </c>
    </row>
    <row r="403" spans="1:9" x14ac:dyDescent="0.25">
      <c r="A403" s="9">
        <v>43196</v>
      </c>
      <c r="B403" s="8">
        <v>-1.512774847289533E-2</v>
      </c>
      <c r="C403" s="2">
        <v>1</v>
      </c>
      <c r="D403" s="8">
        <v>-2.2094818291569784E-2</v>
      </c>
      <c r="E403" s="8">
        <v>-2.0127066744018429E-2</v>
      </c>
      <c r="F403" s="1">
        <f t="array" ref="F403">MMULT(C403:E403,L$21:L$23)</f>
        <v>-2.423101866279918E-2</v>
      </c>
      <c r="G403" s="1">
        <f t="array" ref="G403">MMULT(C403:E403,L$29:L$31)</f>
        <v>-2.4160946239289102E-2</v>
      </c>
      <c r="H403" s="1">
        <f t="shared" si="13"/>
        <v>9.1032701899038497E-3</v>
      </c>
      <c r="I403" s="1">
        <f t="shared" si="14"/>
        <v>9.0331977663937711E-3</v>
      </c>
    </row>
    <row r="404" spans="1:9" x14ac:dyDescent="0.25">
      <c r="A404" s="9">
        <v>43199</v>
      </c>
      <c r="B404" s="8">
        <v>0</v>
      </c>
      <c r="C404" s="2">
        <v>1</v>
      </c>
      <c r="D404" s="8">
        <v>4.3197890346171608E-3</v>
      </c>
      <c r="E404" s="8">
        <v>2.2702702702702693E-2</v>
      </c>
      <c r="F404" s="1">
        <f t="array" ref="F404">MMULT(C404:E404,L$21:L$23)</f>
        <v>8.6793581238880854E-3</v>
      </c>
      <c r="G404" s="1">
        <f t="array" ref="G404">MMULT(C404:E404,L$29:L$31)</f>
        <v>8.6765513728734971E-3</v>
      </c>
      <c r="H404" s="1">
        <f t="shared" si="13"/>
        <v>-8.6793581238880854E-3</v>
      </c>
      <c r="I404" s="1">
        <f t="shared" si="14"/>
        <v>-8.6765513728734971E-3</v>
      </c>
    </row>
    <row r="405" spans="1:9" x14ac:dyDescent="0.25">
      <c r="A405" s="9">
        <v>43200</v>
      </c>
      <c r="B405" s="8">
        <v>2.9384337903443747E-2</v>
      </c>
      <c r="C405" s="2">
        <v>1</v>
      </c>
      <c r="D405" s="8">
        <v>1.6254310441569775E-2</v>
      </c>
      <c r="E405" s="8">
        <v>3.805491543340378E-2</v>
      </c>
      <c r="F405" s="1">
        <f t="array" ref="F405">MMULT(C405:E405,L$21:L$23)</f>
        <v>2.2522529145119465E-2</v>
      </c>
      <c r="G405" s="1">
        <f t="array" ref="G405">MMULT(C405:E405,L$29:L$31)</f>
        <v>2.2485059479988405E-2</v>
      </c>
      <c r="H405" s="1">
        <f t="shared" si="13"/>
        <v>6.8618087583242823E-3</v>
      </c>
      <c r="I405" s="1">
        <f t="shared" si="14"/>
        <v>6.899278423455342E-3</v>
      </c>
    </row>
    <row r="406" spans="1:9" x14ac:dyDescent="0.25">
      <c r="A406" s="9">
        <v>43201</v>
      </c>
      <c r="B406" s="8">
        <v>4.6711951237821125E-3</v>
      </c>
      <c r="C406" s="2">
        <v>1</v>
      </c>
      <c r="D406" s="8">
        <v>-5.4312182617629601E-3</v>
      </c>
      <c r="E406" s="8">
        <v>1.1201731731249165E-2</v>
      </c>
      <c r="F406" s="1">
        <f t="array" ref="F406">MMULT(C406:E406,L$21:L$23)</f>
        <v>-2.3635783735020187E-3</v>
      </c>
      <c r="G406" s="1">
        <f t="array" ref="G406">MMULT(C406:E406,L$29:L$31)</f>
        <v>-2.3376117863144878E-3</v>
      </c>
      <c r="H406" s="1">
        <f t="shared" si="13"/>
        <v>7.0347734972841316E-3</v>
      </c>
      <c r="I406" s="1">
        <f t="shared" si="14"/>
        <v>7.0088069100965999E-3</v>
      </c>
    </row>
    <row r="407" spans="1:9" x14ac:dyDescent="0.25">
      <c r="A407" s="9">
        <v>43202</v>
      </c>
      <c r="B407" s="8">
        <v>-2.7120473500517051E-3</v>
      </c>
      <c r="C407" s="2">
        <v>1</v>
      </c>
      <c r="D407" s="8">
        <v>8.5493045091693531E-3</v>
      </c>
      <c r="E407" s="8">
        <v>1.5104732371362672E-3</v>
      </c>
      <c r="F407" s="1">
        <f t="array" ref="F407">MMULT(C407:E407,L$21:L$23)</f>
        <v>6.7505199295180658E-3</v>
      </c>
      <c r="G407" s="1">
        <f t="array" ref="G407">MMULT(C407:E407,L$29:L$31)</f>
        <v>6.7238737700504305E-3</v>
      </c>
      <c r="H407" s="1">
        <f t="shared" si="13"/>
        <v>-9.4625672795697717E-3</v>
      </c>
      <c r="I407" s="1">
        <f t="shared" si="14"/>
        <v>-9.4359211201021365E-3</v>
      </c>
    </row>
    <row r="408" spans="1:9" x14ac:dyDescent="0.25">
      <c r="A408" s="9">
        <v>43203</v>
      </c>
      <c r="B408" s="8">
        <v>8.0288346387316079E-3</v>
      </c>
      <c r="C408" s="2">
        <v>1</v>
      </c>
      <c r="D408" s="8">
        <v>-3.0622469482727288E-3</v>
      </c>
      <c r="E408" s="8">
        <v>5.0277026157719007E-3</v>
      </c>
      <c r="F408" s="1">
        <f t="array" ref="F408">MMULT(C408:E408,L$21:L$23)</f>
        <v>-1.9822171764124121E-3</v>
      </c>
      <c r="G408" s="1">
        <f t="array" ref="G408">MMULT(C408:E408,L$29:L$31)</f>
        <v>-1.9671319295146627E-3</v>
      </c>
      <c r="H408" s="1">
        <f t="shared" si="13"/>
        <v>1.001105181514402E-2</v>
      </c>
      <c r="I408" s="1">
        <f t="shared" si="14"/>
        <v>9.9959665682462714E-3</v>
      </c>
    </row>
    <row r="409" spans="1:9" x14ac:dyDescent="0.25">
      <c r="A409" s="9">
        <v>43206</v>
      </c>
      <c r="B409" s="8">
        <v>8.9928404527144234E-3</v>
      </c>
      <c r="C409" s="2">
        <v>1</v>
      </c>
      <c r="D409" s="8">
        <v>8.3155956843021794E-3</v>
      </c>
      <c r="E409" s="8">
        <v>-1.2506253126563283E-2</v>
      </c>
      <c r="F409" s="1">
        <f t="array" ref="F409">MMULT(C409:E409,L$21:L$23)</f>
        <v>2.9594992912292824E-3</v>
      </c>
      <c r="G409" s="1">
        <f t="array" ref="G409">MMULT(C409:E409,L$29:L$31)</f>
        <v>2.9275809923614642E-3</v>
      </c>
      <c r="H409" s="1">
        <f t="shared" si="13"/>
        <v>6.0333411614851406E-3</v>
      </c>
      <c r="I409" s="1">
        <f t="shared" si="14"/>
        <v>6.0652594603529588E-3</v>
      </c>
    </row>
    <row r="410" spans="1:9" x14ac:dyDescent="0.25">
      <c r="A410" s="9">
        <v>43207</v>
      </c>
      <c r="B410" s="8">
        <v>-2.6737650115459255E-3</v>
      </c>
      <c r="C410" s="2">
        <v>1</v>
      </c>
      <c r="D410" s="8">
        <v>1.0698730645465337E-2</v>
      </c>
      <c r="E410" s="8">
        <v>0</v>
      </c>
      <c r="F410" s="1">
        <f t="array" ref="F410">MMULT(C410:E410,L$21:L$23)</f>
        <v>8.1465007337272778E-3</v>
      </c>
      <c r="G410" s="1">
        <f t="array" ref="G410">MMULT(C410:E410,L$29:L$31)</f>
        <v>8.1117567696614851E-3</v>
      </c>
      <c r="H410" s="1">
        <f t="shared" si="13"/>
        <v>-1.0820265745273203E-2</v>
      </c>
      <c r="I410" s="1">
        <f t="shared" si="14"/>
        <v>-1.0785521781207411E-2</v>
      </c>
    </row>
    <row r="411" spans="1:9" x14ac:dyDescent="0.25">
      <c r="A411" s="9">
        <v>43208</v>
      </c>
      <c r="B411" s="8">
        <v>1.1362117067899691E-2</v>
      </c>
      <c r="C411" s="2">
        <v>1</v>
      </c>
      <c r="D411" s="8">
        <v>4.4116242661451643E-4</v>
      </c>
      <c r="E411" s="8">
        <v>3.1914944275582613E-2</v>
      </c>
      <c r="F411" s="1">
        <f t="array" ref="F411">MMULT(C411:E411,L$21:L$23)</f>
        <v>7.8249639932187389E-3</v>
      </c>
      <c r="G411" s="1">
        <f t="array" ref="G411">MMULT(C411:E411,L$29:L$31)</f>
        <v>7.8395839904031941E-3</v>
      </c>
      <c r="H411" s="1">
        <f t="shared" si="13"/>
        <v>3.5371530746809519E-3</v>
      </c>
      <c r="I411" s="1">
        <f t="shared" si="14"/>
        <v>3.5225330774964966E-3</v>
      </c>
    </row>
    <row r="412" spans="1:9" x14ac:dyDescent="0.25">
      <c r="A412" s="9">
        <v>43209</v>
      </c>
      <c r="B412" s="8">
        <v>2.5245564362315065E-3</v>
      </c>
      <c r="C412" s="2">
        <v>1</v>
      </c>
      <c r="D412" s="8">
        <v>-5.4005450753844553E-3</v>
      </c>
      <c r="E412" s="8">
        <v>-2.454639054754959E-3</v>
      </c>
      <c r="F412" s="1">
        <f t="array" ref="F412">MMULT(C412:E412,L$21:L$23)</f>
        <v>-5.8427353235978013E-3</v>
      </c>
      <c r="G412" s="1">
        <f t="array" ref="G412">MMULT(C412:E412,L$29:L$31)</f>
        <v>-5.82279996219324E-3</v>
      </c>
      <c r="H412" s="1">
        <f t="shared" si="13"/>
        <v>8.3672917598293078E-3</v>
      </c>
      <c r="I412" s="1">
        <f t="shared" si="14"/>
        <v>8.3473563984247465E-3</v>
      </c>
    </row>
    <row r="413" spans="1:9" x14ac:dyDescent="0.25">
      <c r="A413" s="9">
        <v>43210</v>
      </c>
      <c r="B413" s="8">
        <v>-5.2881704181445555E-3</v>
      </c>
      <c r="C413" s="2">
        <v>1</v>
      </c>
      <c r="D413" s="8">
        <v>-8.4222982724510009E-3</v>
      </c>
      <c r="E413" s="8">
        <v>1.4763779527560139E-3</v>
      </c>
      <c r="F413" s="1">
        <f t="array" ref="F413">MMULT(C413:E413,L$21:L$23)</f>
        <v>-7.3414002478586326E-3</v>
      </c>
      <c r="G413" s="1">
        <f t="array" ref="G413">MMULT(C413:E413,L$29:L$31)</f>
        <v>-7.3092964300265724E-3</v>
      </c>
      <c r="H413" s="1">
        <f t="shared" si="13"/>
        <v>2.0532298297140771E-3</v>
      </c>
      <c r="I413" s="1">
        <f t="shared" si="14"/>
        <v>2.0211260118820169E-3</v>
      </c>
    </row>
    <row r="414" spans="1:9" x14ac:dyDescent="0.25">
      <c r="A414" s="9">
        <v>43213</v>
      </c>
      <c r="B414" s="8">
        <v>7.2151632199839444E-3</v>
      </c>
      <c r="C414" s="2">
        <v>1</v>
      </c>
      <c r="D414" s="8">
        <v>0</v>
      </c>
      <c r="E414" s="8">
        <v>1.6707665847665698E-2</v>
      </c>
      <c r="F414" s="1">
        <f t="array" ref="F414">MMULT(C414:E414,L$21:L$23)</f>
        <v>3.5562674847638364E-3</v>
      </c>
      <c r="G414" s="1">
        <f t="array" ref="G414">MMULT(C414:E414,L$29:L$31)</f>
        <v>3.5658171192698837E-3</v>
      </c>
      <c r="H414" s="1">
        <f t="shared" si="13"/>
        <v>3.658895735220108E-3</v>
      </c>
      <c r="I414" s="1">
        <f t="shared" si="14"/>
        <v>3.6493461007140607E-3</v>
      </c>
    </row>
    <row r="415" spans="1:9" x14ac:dyDescent="0.25">
      <c r="A415" s="9">
        <v>43214</v>
      </c>
      <c r="B415" s="8">
        <v>-1.533236032884866E-2</v>
      </c>
      <c r="C415" s="2">
        <v>1</v>
      </c>
      <c r="D415" s="8">
        <v>-1.3224408455692505E-2</v>
      </c>
      <c r="E415" s="8">
        <v>-1.4983179556153581E-2</v>
      </c>
      <c r="F415" s="1">
        <f t="array" ref="F415">MMULT(C415:E415,L$21:L$23)</f>
        <v>-1.5550215855737794E-2</v>
      </c>
      <c r="G415" s="1">
        <f t="array" ref="G415">MMULT(C415:E415,L$29:L$31)</f>
        <v>-1.5508625785815355E-2</v>
      </c>
      <c r="H415" s="1">
        <f t="shared" si="13"/>
        <v>2.1785552688913419E-4</v>
      </c>
      <c r="I415" s="1">
        <f t="shared" si="14"/>
        <v>1.7626545696669549E-4</v>
      </c>
    </row>
    <row r="416" spans="1:9" x14ac:dyDescent="0.25">
      <c r="A416" s="9">
        <v>43215</v>
      </c>
      <c r="B416" s="8">
        <v>1.467768585658602E-2</v>
      </c>
      <c r="C416" s="2">
        <v>1</v>
      </c>
      <c r="D416" s="8">
        <v>2.0010950915070325E-3</v>
      </c>
      <c r="E416" s="8">
        <v>0</v>
      </c>
      <c r="F416" s="1">
        <f t="array" ref="F416">MMULT(C416:E416,L$21:L$23)</f>
        <v>9.291338848635177E-4</v>
      </c>
      <c r="G416" s="1">
        <f t="array" ref="G416">MMULT(C416:E416,L$29:L$31)</f>
        <v>9.2450578904136789E-4</v>
      </c>
      <c r="H416" s="1">
        <f t="shared" si="13"/>
        <v>1.3748551971722502E-2</v>
      </c>
      <c r="I416" s="1">
        <f t="shared" si="14"/>
        <v>1.3753180067544652E-2</v>
      </c>
    </row>
    <row r="417" spans="1:9" x14ac:dyDescent="0.25">
      <c r="A417" s="9">
        <v>43216</v>
      </c>
      <c r="B417" s="8">
        <v>1.7106722656257567E-2</v>
      </c>
      <c r="C417" s="2">
        <v>1</v>
      </c>
      <c r="D417" s="8">
        <v>1.028510227239865E-2</v>
      </c>
      <c r="E417" s="8">
        <v>1.0304269396676613E-2</v>
      </c>
      <c r="F417" s="1">
        <f t="array" ref="F417">MMULT(C417:E417,L$21:L$23)</f>
        <v>1.0447634704337291E-2</v>
      </c>
      <c r="G417" s="1">
        <f t="array" ref="G417">MMULT(C417:E417,L$29:L$31)</f>
        <v>1.0418793602970872E-2</v>
      </c>
      <c r="H417" s="1">
        <f t="shared" si="13"/>
        <v>6.6590879519202763E-3</v>
      </c>
      <c r="I417" s="1">
        <f t="shared" si="14"/>
        <v>6.6879290532866949E-3</v>
      </c>
    </row>
    <row r="418" spans="1:9" x14ac:dyDescent="0.25">
      <c r="A418" s="9">
        <v>43217</v>
      </c>
      <c r="B418" s="8">
        <v>-3.7966623740360417E-2</v>
      </c>
      <c r="C418" s="2">
        <v>1</v>
      </c>
      <c r="D418" s="8">
        <v>8.9515990860022931E-4</v>
      </c>
      <c r="E418" s="8">
        <v>-4.3710539096648571E-3</v>
      </c>
      <c r="F418" s="1">
        <f t="array" ref="F418">MMULT(C418:E418,L$21:L$23)</f>
        <v>-1.1103155673241522E-3</v>
      </c>
      <c r="G418" s="1">
        <f t="array" ref="G418">MMULT(C418:E418,L$29:L$31)</f>
        <v>-1.1130107702765793E-3</v>
      </c>
      <c r="H418" s="1">
        <f t="shared" si="13"/>
        <v>-3.6856308173036263E-2</v>
      </c>
      <c r="I418" s="1">
        <f t="shared" si="14"/>
        <v>-3.6853612970083841E-2</v>
      </c>
    </row>
    <row r="419" spans="1:9" x14ac:dyDescent="0.25">
      <c r="A419" s="9">
        <v>43220</v>
      </c>
      <c r="B419" s="8">
        <v>-5.1428400983388745E-4</v>
      </c>
      <c r="C419" s="2">
        <v>1</v>
      </c>
      <c r="D419" s="8">
        <v>-7.7497426016056581E-3</v>
      </c>
      <c r="E419" s="8">
        <v>1.2195121951219523E-2</v>
      </c>
      <c r="F419" s="1">
        <f t="array" ref="F419">MMULT(C419:E419,L$21:L$23)</f>
        <v>-4.0325762879412797E-3</v>
      </c>
      <c r="G419" s="1">
        <f t="array" ref="G419">MMULT(C419:E419,L$29:L$31)</f>
        <v>-3.998150731821486E-3</v>
      </c>
      <c r="H419" s="1">
        <f t="shared" si="13"/>
        <v>3.5182922781073923E-3</v>
      </c>
      <c r="I419" s="1">
        <f t="shared" si="14"/>
        <v>3.4838667219875986E-3</v>
      </c>
    </row>
    <row r="420" spans="1:9" x14ac:dyDescent="0.25">
      <c r="A420" s="9">
        <v>43221</v>
      </c>
      <c r="B420" s="8">
        <v>-1.0289448300363824E-2</v>
      </c>
      <c r="C420" s="2">
        <v>1</v>
      </c>
      <c r="D420" s="8">
        <v>1.9523546236617229E-3</v>
      </c>
      <c r="E420" s="8">
        <v>-1.6867469879518149E-2</v>
      </c>
      <c r="F420" s="1">
        <f t="array" ref="F420">MMULT(C420:E420,L$21:L$23)</f>
        <v>-3.439979712845348E-3</v>
      </c>
      <c r="G420" s="1">
        <f t="array" ref="G420">MMULT(C420:E420,L$29:L$31)</f>
        <v>-3.4517572448041979E-3</v>
      </c>
      <c r="H420" s="1">
        <f t="shared" si="13"/>
        <v>-6.8494685875184758E-3</v>
      </c>
      <c r="I420" s="1">
        <f t="shared" si="14"/>
        <v>-6.8376910555596263E-3</v>
      </c>
    </row>
    <row r="421" spans="1:9" x14ac:dyDescent="0.25">
      <c r="A421" s="9">
        <v>43222</v>
      </c>
      <c r="B421" s="8">
        <v>-1.9492129645963807E-3</v>
      </c>
      <c r="C421" s="2">
        <v>1</v>
      </c>
      <c r="D421" s="8">
        <v>-6.9706730771188496E-3</v>
      </c>
      <c r="E421" s="8">
        <v>-1.9607352941175549E-3</v>
      </c>
      <c r="F421" s="1">
        <f t="array" ref="F421">MMULT(C421:E421,L$21:L$23)</f>
        <v>-7.018890340160162E-3</v>
      </c>
      <c r="G421" s="1">
        <f t="array" ref="G421">MMULT(C421:E421,L$29:L$31)</f>
        <v>-6.9933040680007341E-3</v>
      </c>
      <c r="H421" s="1">
        <f t="shared" si="13"/>
        <v>5.0696773755637813E-3</v>
      </c>
      <c r="I421" s="1">
        <f t="shared" si="14"/>
        <v>5.0440911034043533E-3</v>
      </c>
    </row>
    <row r="422" spans="1:9" x14ac:dyDescent="0.25">
      <c r="A422" s="9">
        <v>43223</v>
      </c>
      <c r="B422" s="8">
        <v>-3.3854284456014128E-3</v>
      </c>
      <c r="C422" s="2">
        <v>1</v>
      </c>
      <c r="D422" s="8">
        <v>-2.1511587978633173E-3</v>
      </c>
      <c r="E422" s="8">
        <v>8.8408640058514898E-3</v>
      </c>
      <c r="F422" s="1">
        <f t="array" ref="F422">MMULT(C422:E422,L$21:L$23)</f>
        <v>-2.4762428559067058E-4</v>
      </c>
      <c r="G422" s="1">
        <f t="array" ref="G422">MMULT(C422:E422,L$29:L$31)</f>
        <v>-2.3403931681221547E-4</v>
      </c>
      <c r="H422" s="1">
        <f t="shared" si="13"/>
        <v>-3.1378041600107422E-3</v>
      </c>
      <c r="I422" s="1">
        <f t="shared" si="14"/>
        <v>-3.1513891287891973E-3</v>
      </c>
    </row>
    <row r="423" spans="1:9" x14ac:dyDescent="0.25">
      <c r="A423" s="9">
        <v>43224</v>
      </c>
      <c r="B423" s="8">
        <v>4.7032208873707404E-3</v>
      </c>
      <c r="C423" s="2">
        <v>1</v>
      </c>
      <c r="D423" s="8">
        <v>1.2934910452988335E-2</v>
      </c>
      <c r="E423" s="8">
        <v>1.6552969009105745E-2</v>
      </c>
      <c r="F423" s="1">
        <f t="array" ref="F423">MMULT(C423:E423,L$21:L$23)</f>
        <v>1.4250059024107222E-2</v>
      </c>
      <c r="G423" s="1">
        <f t="array" ref="G423">MMULT(C423:E423,L$29:L$31)</f>
        <v>1.4214753959860542E-2</v>
      </c>
      <c r="H423" s="1">
        <f t="shared" si="13"/>
        <v>-9.5468381367364817E-3</v>
      </c>
      <c r="I423" s="1">
        <f t="shared" si="14"/>
        <v>-9.5115330724898015E-3</v>
      </c>
    </row>
    <row r="424" spans="1:9" x14ac:dyDescent="0.25">
      <c r="A424" s="9">
        <v>43227</v>
      </c>
      <c r="B424" s="8">
        <v>1.0923180426179346E-2</v>
      </c>
      <c r="C424" s="2">
        <v>1</v>
      </c>
      <c r="D424" s="8">
        <v>3.6218769584304145E-3</v>
      </c>
      <c r="E424" s="8">
        <v>4.7893201527451357E-3</v>
      </c>
      <c r="F424" s="1">
        <f t="array" ref="F424">MMULT(C424:E424,L$21:L$23)</f>
        <v>3.5031461034452189E-3</v>
      </c>
      <c r="G424" s="1">
        <f t="array" ref="G424">MMULT(C424:E424,L$29:L$31)</f>
        <v>3.4949839110542521E-3</v>
      </c>
      <c r="H424" s="1">
        <f t="shared" si="13"/>
        <v>7.4200343227341274E-3</v>
      </c>
      <c r="I424" s="1">
        <f t="shared" si="14"/>
        <v>7.4281965151250942E-3</v>
      </c>
    </row>
    <row r="425" spans="1:9" x14ac:dyDescent="0.25">
      <c r="A425" s="9">
        <v>43228</v>
      </c>
      <c r="B425" s="8">
        <v>4.5023700704893699E-3</v>
      </c>
      <c r="C425" s="2">
        <v>1</v>
      </c>
      <c r="D425" s="8">
        <v>-4.092468927768822E-4</v>
      </c>
      <c r="E425" s="8">
        <v>3.8131077216396747E-3</v>
      </c>
      <c r="F425" s="1">
        <f t="array" ref="F425">MMULT(C425:E425,L$21:L$23)</f>
        <v>-9.2436021356952225E-5</v>
      </c>
      <c r="G425" s="1">
        <f t="array" ref="G425">MMULT(C425:E425,L$29:L$31)</f>
        <v>-8.7063850216549579E-5</v>
      </c>
      <c r="H425" s="1">
        <f t="shared" si="13"/>
        <v>4.5948060918463221E-3</v>
      </c>
      <c r="I425" s="1">
        <f t="shared" si="14"/>
        <v>4.5894339207059199E-3</v>
      </c>
    </row>
    <row r="426" spans="1:9" x14ac:dyDescent="0.25">
      <c r="A426" s="9">
        <v>43229</v>
      </c>
      <c r="B426" s="8">
        <v>2.3562648198906411E-2</v>
      </c>
      <c r="C426" s="2">
        <v>1</v>
      </c>
      <c r="D426" s="8">
        <v>1.0272433602546149E-2</v>
      </c>
      <c r="E426" s="8">
        <v>2.1842403696220369E-2</v>
      </c>
      <c r="F426" s="1">
        <f t="array" ref="F426">MMULT(C426:E426,L$21:L$23)</f>
        <v>1.3398132735914305E-2</v>
      </c>
      <c r="G426" s="1">
        <f t="array" ref="G426">MMULT(C426:E426,L$29:L$31)</f>
        <v>1.3374341490777179E-2</v>
      </c>
      <c r="H426" s="1">
        <f t="shared" si="13"/>
        <v>1.0164515462992105E-2</v>
      </c>
      <c r="I426" s="1">
        <f t="shared" si="14"/>
        <v>1.0188306708129232E-2</v>
      </c>
    </row>
    <row r="427" spans="1:9" x14ac:dyDescent="0.25">
      <c r="A427" s="9">
        <v>43230</v>
      </c>
      <c r="B427" s="8">
        <v>2.2394502902732594E-2</v>
      </c>
      <c r="C427" s="2">
        <v>1</v>
      </c>
      <c r="D427" s="8">
        <v>9.062786470601214E-3</v>
      </c>
      <c r="E427" s="8">
        <v>9.2941449814132326E-4</v>
      </c>
      <c r="F427" s="1">
        <f t="array" ref="F427">MMULT(C427:E427,L$21:L$23)</f>
        <v>7.0274952706235053E-3</v>
      </c>
      <c r="G427" s="1">
        <f t="array" ref="G427">MMULT(C427:E427,L$29:L$31)</f>
        <v>6.9988190609070779E-3</v>
      </c>
      <c r="H427" s="1">
        <f t="shared" si="13"/>
        <v>1.5367007632109089E-2</v>
      </c>
      <c r="I427" s="1">
        <f t="shared" si="14"/>
        <v>1.5395683841825516E-2</v>
      </c>
    </row>
    <row r="428" spans="1:9" x14ac:dyDescent="0.25">
      <c r="A428" s="9">
        <v>43231</v>
      </c>
      <c r="B428" s="8">
        <v>4.6971957477037751E-3</v>
      </c>
      <c r="C428" s="2">
        <v>1</v>
      </c>
      <c r="D428" s="8">
        <v>2.0812652475403759E-3</v>
      </c>
      <c r="E428" s="8">
        <v>-3.7141131051944276E-3</v>
      </c>
      <c r="F428" s="1">
        <f t="array" ref="F428">MMULT(C428:E428,L$21:L$23)</f>
        <v>4.2513568016876906E-5</v>
      </c>
      <c r="G428" s="1">
        <f t="array" ref="G428">MMULT(C428:E428,L$29:L$31)</f>
        <v>3.5996457217673714E-5</v>
      </c>
      <c r="H428" s="1">
        <f t="shared" si="13"/>
        <v>4.6546821796868984E-3</v>
      </c>
      <c r="I428" s="1">
        <f t="shared" si="14"/>
        <v>4.6611992904861017E-3</v>
      </c>
    </row>
    <row r="429" spans="1:9" x14ac:dyDescent="0.25">
      <c r="A429" s="9">
        <v>43234</v>
      </c>
      <c r="B429" s="8">
        <v>6.7668552256785475E-3</v>
      </c>
      <c r="C429" s="2">
        <v>1</v>
      </c>
      <c r="D429" s="8">
        <v>1.275266952726728E-3</v>
      </c>
      <c r="E429" s="8">
        <v>1.7707409958406695E-2</v>
      </c>
      <c r="F429" s="1">
        <f t="array" ref="F429">MMULT(C429:E429,L$21:L$23)</f>
        <v>4.8710566273682436E-3</v>
      </c>
      <c r="G429" s="1">
        <f t="array" ref="G429">MMULT(C429:E429,L$29:L$31)</f>
        <v>4.8766243591051523E-3</v>
      </c>
      <c r="H429" s="1">
        <f t="shared" si="13"/>
        <v>1.8957985983103038E-3</v>
      </c>
      <c r="I429" s="1">
        <f t="shared" si="14"/>
        <v>1.8902308665733952E-3</v>
      </c>
    </row>
    <row r="430" spans="1:9" x14ac:dyDescent="0.25">
      <c r="A430" s="9">
        <v>43235</v>
      </c>
      <c r="B430" s="8">
        <v>-4.8899884164899099E-4</v>
      </c>
      <c r="C430" s="2">
        <v>1</v>
      </c>
      <c r="D430" s="8">
        <v>-7.3140736297889752E-3</v>
      </c>
      <c r="E430" s="8">
        <v>-2.2893315018315263E-3</v>
      </c>
      <c r="F430" s="1">
        <f t="array" ref="F430">MMULT(C430:E430,L$21:L$23)</f>
        <v>-7.3881738898462033E-3</v>
      </c>
      <c r="G430" s="1">
        <f t="array" ref="G430">MMULT(C430:E430,L$29:L$31)</f>
        <v>-7.3615411475588931E-3</v>
      </c>
      <c r="H430" s="1">
        <f t="shared" si="13"/>
        <v>6.8991750481972123E-3</v>
      </c>
      <c r="I430" s="1">
        <f t="shared" si="14"/>
        <v>6.8725423059099022E-3</v>
      </c>
    </row>
    <row r="431" spans="1:9" x14ac:dyDescent="0.25">
      <c r="A431" s="9">
        <v>43236</v>
      </c>
      <c r="B431" s="8">
        <v>2.8121022010523244E-3</v>
      </c>
      <c r="C431" s="2">
        <v>1</v>
      </c>
      <c r="D431" s="8">
        <v>4.728293898506486E-3</v>
      </c>
      <c r="E431" s="8">
        <v>1.3308810770591428E-2</v>
      </c>
      <c r="F431" s="1">
        <f t="array" ref="F431">MMULT(C431:E431,L$21:L$23)</f>
        <v>6.6076011514926997E-3</v>
      </c>
      <c r="G431" s="1">
        <f t="array" ref="G431">MMULT(C431:E431,L$29:L$31)</f>
        <v>6.5993042588602165E-3</v>
      </c>
      <c r="H431" s="1">
        <f t="shared" si="13"/>
        <v>-3.7954989504403753E-3</v>
      </c>
      <c r="I431" s="1">
        <f t="shared" si="14"/>
        <v>-3.7872020578078921E-3</v>
      </c>
    </row>
    <row r="432" spans="1:9" x14ac:dyDescent="0.25">
      <c r="A432" s="9">
        <v>43237</v>
      </c>
      <c r="B432" s="8">
        <v>-1.7069637380849878E-3</v>
      </c>
      <c r="C432" s="2">
        <v>1</v>
      </c>
      <c r="D432" s="8">
        <v>-8.0228025178463724E-4</v>
      </c>
      <c r="E432" s="8">
        <v>2.2644474637683043E-3</v>
      </c>
      <c r="F432" s="1">
        <f t="array" ref="F432">MMULT(C432:E432,L$21:L$23)</f>
        <v>-8.1600810330518115E-4</v>
      </c>
      <c r="G432" s="1">
        <f t="array" ref="G432">MMULT(C432:E432,L$29:L$31)</f>
        <v>-8.0994694956838516E-4</v>
      </c>
      <c r="H432" s="1">
        <f t="shared" si="13"/>
        <v>-8.9095563477980665E-4</v>
      </c>
      <c r="I432" s="1">
        <f t="shared" si="14"/>
        <v>-8.9701678851660264E-4</v>
      </c>
    </row>
    <row r="433" spans="1:9" x14ac:dyDescent="0.25">
      <c r="A433" s="9">
        <v>43238</v>
      </c>
      <c r="B433" s="8">
        <v>-7.0835771098261002E-3</v>
      </c>
      <c r="C433" s="2">
        <v>1</v>
      </c>
      <c r="D433" s="8">
        <v>-2.4465104655854164E-3</v>
      </c>
      <c r="E433" s="8">
        <v>-9.4893361721344327E-3</v>
      </c>
      <c r="F433" s="1">
        <f t="array" ref="F433">MMULT(C433:E433,L$21:L$23)</f>
        <v>-5.1967556477675297E-3</v>
      </c>
      <c r="G433" s="1">
        <f t="array" ref="G433">MMULT(C433:E433,L$29:L$31)</f>
        <v>-5.190100842406252E-3</v>
      </c>
      <c r="H433" s="1">
        <f t="shared" si="13"/>
        <v>-1.8868214620585706E-3</v>
      </c>
      <c r="I433" s="1">
        <f t="shared" si="14"/>
        <v>-1.8934762674198483E-3</v>
      </c>
    </row>
    <row r="434" spans="1:9" x14ac:dyDescent="0.25">
      <c r="A434" s="9">
        <v>43241</v>
      </c>
      <c r="B434" s="8">
        <v>1.2054283883327965E-2</v>
      </c>
      <c r="C434" s="2">
        <v>1</v>
      </c>
      <c r="D434" s="8">
        <v>7.3202982523048465E-3</v>
      </c>
      <c r="E434" s="8">
        <v>1.0036450729926871E-2</v>
      </c>
      <c r="F434" s="1">
        <f t="array" ref="F434">MMULT(C434:E434,L$21:L$23)</f>
        <v>7.9186870323336191E-3</v>
      </c>
      <c r="G434" s="1">
        <f t="array" ref="G434">MMULT(C434:E434,L$29:L$31)</f>
        <v>7.8999954718040385E-3</v>
      </c>
      <c r="H434" s="1">
        <f t="shared" si="13"/>
        <v>4.1355968509943462E-3</v>
      </c>
      <c r="I434" s="1">
        <f t="shared" si="14"/>
        <v>4.1542884115239268E-3</v>
      </c>
    </row>
    <row r="435" spans="1:9" x14ac:dyDescent="0.25">
      <c r="A435" s="9">
        <v>43242</v>
      </c>
      <c r="B435" s="8">
        <v>-7.7783986835882057E-3</v>
      </c>
      <c r="C435" s="2">
        <v>1</v>
      </c>
      <c r="D435" s="8">
        <v>-2.6885564498615455E-3</v>
      </c>
      <c r="E435" s="8">
        <v>0</v>
      </c>
      <c r="F435" s="1">
        <f t="array" ref="F435">MMULT(C435:E435,L$21:L$23)</f>
        <v>-2.962376095914261E-3</v>
      </c>
      <c r="G435" s="1">
        <f t="array" ref="G435">MMULT(C435:E435,L$29:L$31)</f>
        <v>-2.9507661087479625E-3</v>
      </c>
      <c r="H435" s="1">
        <f t="shared" si="13"/>
        <v>-4.8160225876739448E-3</v>
      </c>
      <c r="I435" s="1">
        <f t="shared" si="14"/>
        <v>-4.8276325748402432E-3</v>
      </c>
    </row>
    <row r="436" spans="1:9" x14ac:dyDescent="0.25">
      <c r="A436" s="9">
        <v>43243</v>
      </c>
      <c r="B436" s="8">
        <v>6.2469980388297763E-3</v>
      </c>
      <c r="C436" s="2">
        <v>1</v>
      </c>
      <c r="D436" s="8">
        <v>2.8417923771590914E-3</v>
      </c>
      <c r="E436" s="8">
        <v>3.6133696302336205E-3</v>
      </c>
      <c r="F436" s="1">
        <f t="array" ref="F436">MMULT(C436:E436,L$21:L$23)</f>
        <v>2.554043679800601E-3</v>
      </c>
      <c r="G436" s="1">
        <f t="array" ref="G436">MMULT(C436:E436,L$29:L$31)</f>
        <v>2.5480723540827585E-3</v>
      </c>
      <c r="H436" s="1">
        <f t="shared" si="13"/>
        <v>3.6929543590291753E-3</v>
      </c>
      <c r="I436" s="1">
        <f t="shared" si="14"/>
        <v>3.6989256847470178E-3</v>
      </c>
    </row>
    <row r="437" spans="1:9" x14ac:dyDescent="0.25">
      <c r="A437" s="9">
        <v>43244</v>
      </c>
      <c r="B437" s="8">
        <v>-2.2885147523134308E-2</v>
      </c>
      <c r="C437" s="2">
        <v>1</v>
      </c>
      <c r="D437" s="8">
        <v>-1.8165136520801317E-3</v>
      </c>
      <c r="E437" s="8">
        <v>-1.1701170643617087E-2</v>
      </c>
      <c r="F437" s="1">
        <f t="array" ref="F437">MMULT(C437:E437,L$21:L$23)</f>
        <v>-5.241598394691697E-3</v>
      </c>
      <c r="G437" s="1">
        <f t="array" ref="G437">MMULT(C437:E437,L$29:L$31)</f>
        <v>-5.2380846125553923E-3</v>
      </c>
      <c r="H437" s="1">
        <f t="shared" si="13"/>
        <v>-1.7643549128442612E-2</v>
      </c>
      <c r="I437" s="1">
        <f t="shared" si="14"/>
        <v>-1.7647062910578916E-2</v>
      </c>
    </row>
    <row r="438" spans="1:9" x14ac:dyDescent="0.25">
      <c r="A438" s="9">
        <v>43245</v>
      </c>
      <c r="B438" s="8">
        <v>-1.9434269924921366E-2</v>
      </c>
      <c r="C438" s="2">
        <v>1</v>
      </c>
      <c r="D438" s="8">
        <v>-2.8029374752184255E-3</v>
      </c>
      <c r="E438" s="8">
        <v>-3.0965301956525693E-2</v>
      </c>
      <c r="F438" s="1">
        <f t="array" ref="F438">MMULT(C438:E438,L$21:L$23)</f>
        <v>-1.1003859965845377E-2</v>
      </c>
      <c r="G438" s="1">
        <f t="array" ref="G438">MMULT(C438:E438,L$29:L$31)</f>
        <v>-1.1005288685403384E-2</v>
      </c>
      <c r="H438" s="1">
        <f t="shared" si="13"/>
        <v>-8.4304099590759886E-3</v>
      </c>
      <c r="I438" s="1">
        <f t="shared" si="14"/>
        <v>-8.4289812395179822E-3</v>
      </c>
    </row>
    <row r="439" spans="1:9" x14ac:dyDescent="0.25">
      <c r="A439" s="9">
        <v>43249</v>
      </c>
      <c r="B439" s="8">
        <v>-3.6843703757786228E-3</v>
      </c>
      <c r="C439" s="2">
        <v>1</v>
      </c>
      <c r="D439" s="8">
        <v>-1.1132075919024986E-2</v>
      </c>
      <c r="E439" s="8">
        <v>-1.174811974867862E-2</v>
      </c>
      <c r="F439" s="1">
        <f t="array" ref="F439">MMULT(C439:E439,L$21:L$23)</f>
        <v>-1.2983774186765933E-2</v>
      </c>
      <c r="G439" s="1">
        <f t="array" ref="G439">MMULT(C439:E439,L$29:L$31)</f>
        <v>-1.2948025313028452E-2</v>
      </c>
      <c r="H439" s="1">
        <f t="shared" ref="H439:H502" si="15">$B439-F439</f>
        <v>9.2994038109873098E-3</v>
      </c>
      <c r="I439" s="1">
        <f t="shared" ref="I439:I502" si="16">$B439-G439</f>
        <v>9.2636549372498295E-3</v>
      </c>
    </row>
    <row r="440" spans="1:9" x14ac:dyDescent="0.25">
      <c r="A440" s="9">
        <v>43250</v>
      </c>
      <c r="B440" s="8">
        <v>3.9275785501596383E-2</v>
      </c>
      <c r="C440" s="2">
        <v>1</v>
      </c>
      <c r="D440" s="8">
        <v>1.3361470909898587E-2</v>
      </c>
      <c r="E440" s="8">
        <v>3.233466322707268E-2</v>
      </c>
      <c r="F440" s="1">
        <f t="array" ref="F440">MMULT(C440:E440,L$21:L$23)</f>
        <v>1.8654049990621188E-2</v>
      </c>
      <c r="G440" s="1">
        <f t="array" ref="G440">MMULT(C440:E440,L$29:L$31)</f>
        <v>1.8624115067686384E-2</v>
      </c>
      <c r="H440" s="1">
        <f t="shared" si="15"/>
        <v>2.0621735510975195E-2</v>
      </c>
      <c r="I440" s="1">
        <f t="shared" si="16"/>
        <v>2.0651670433909999E-2</v>
      </c>
    </row>
    <row r="441" spans="1:9" x14ac:dyDescent="0.25">
      <c r="A441" s="9">
        <v>43251</v>
      </c>
      <c r="B441" s="8">
        <v>-3.1902271683663663E-3</v>
      </c>
      <c r="C441" s="2">
        <v>1</v>
      </c>
      <c r="D441" s="8">
        <v>-6.6288367021192229E-3</v>
      </c>
      <c r="E441" s="8">
        <v>-3.6849379864088982E-3</v>
      </c>
      <c r="F441" s="1">
        <f t="array" ref="F441">MMULT(C441:E441,L$21:L$23)</f>
        <v>-7.177710836595119E-3</v>
      </c>
      <c r="G441" s="1">
        <f t="array" ref="G441">MMULT(C441:E441,L$29:L$31)</f>
        <v>-7.1540562557606616E-3</v>
      </c>
      <c r="H441" s="1">
        <f t="shared" si="15"/>
        <v>3.9874836682287527E-3</v>
      </c>
      <c r="I441" s="1">
        <f t="shared" si="16"/>
        <v>3.9638290873942952E-3</v>
      </c>
    </row>
    <row r="442" spans="1:9" x14ac:dyDescent="0.25">
      <c r="A442" s="9">
        <v>43252</v>
      </c>
      <c r="B442" s="8">
        <v>7.2625135944139885E-3</v>
      </c>
      <c r="C442" s="2">
        <v>1</v>
      </c>
      <c r="D442" s="8">
        <v>1.0266264297217997E-2</v>
      </c>
      <c r="E442" s="8">
        <v>-1.3869579929245646E-2</v>
      </c>
      <c r="F442" s="1">
        <f t="array" ref="F442">MMULT(C442:E442,L$21:L$23)</f>
        <v>4.2283114528822077E-3</v>
      </c>
      <c r="G442" s="1">
        <f t="array" ref="G442">MMULT(C442:E442,L$29:L$31)</f>
        <v>4.1890473959746363E-3</v>
      </c>
      <c r="H442" s="1">
        <f t="shared" si="15"/>
        <v>3.0342021415317808E-3</v>
      </c>
      <c r="I442" s="1">
        <f t="shared" si="16"/>
        <v>3.0734661984393521E-3</v>
      </c>
    </row>
    <row r="443" spans="1:9" x14ac:dyDescent="0.25">
      <c r="A443" s="9">
        <v>43255</v>
      </c>
      <c r="B443" s="8">
        <v>-1.0509653983615697E-2</v>
      </c>
      <c r="C443" s="2">
        <v>1</v>
      </c>
      <c r="D443" s="8">
        <v>4.6455248097987401E-3</v>
      </c>
      <c r="E443" s="8">
        <v>-1.5939990623534905E-2</v>
      </c>
      <c r="F443" s="1">
        <f t="array" ref="F443">MMULT(C443:E443,L$21:L$23)</f>
        <v>-9.6714843980807551E-4</v>
      </c>
      <c r="G443" s="1">
        <f t="array" ref="G443">MMULT(C443:E443,L$29:L$31)</f>
        <v>-9.8784876740378759E-4</v>
      </c>
      <c r="H443" s="1">
        <f t="shared" si="15"/>
        <v>-9.5425055438076202E-3</v>
      </c>
      <c r="I443" s="1">
        <f t="shared" si="16"/>
        <v>-9.521805216211909E-3</v>
      </c>
    </row>
    <row r="444" spans="1:9" x14ac:dyDescent="0.25">
      <c r="A444" s="9">
        <v>43256</v>
      </c>
      <c r="B444" s="8">
        <v>-3.5816529449195222E-3</v>
      </c>
      <c r="C444" s="2">
        <v>1</v>
      </c>
      <c r="D444" s="8">
        <v>9.0337318345712347E-4</v>
      </c>
      <c r="E444" s="8">
        <v>-5.716960457360698E-3</v>
      </c>
      <c r="F444" s="1">
        <f t="array" ref="F444">MMULT(C444:E444,L$21:L$23)</f>
        <v>-1.4488976965601145E-3</v>
      </c>
      <c r="G444" s="1">
        <f t="array" ref="G444">MMULT(C444:E444,L$29:L$31)</f>
        <v>-1.4522052797616204E-3</v>
      </c>
      <c r="H444" s="1">
        <f t="shared" si="15"/>
        <v>-2.1327552483594078E-3</v>
      </c>
      <c r="I444" s="1">
        <f t="shared" si="16"/>
        <v>-2.1294476651579019E-3</v>
      </c>
    </row>
    <row r="445" spans="1:9" x14ac:dyDescent="0.25">
      <c r="A445" s="9">
        <v>43257</v>
      </c>
      <c r="B445" s="8">
        <v>1.7104551997436879E-2</v>
      </c>
      <c r="C445" s="2">
        <v>1</v>
      </c>
      <c r="D445" s="8">
        <v>8.5901861566035631E-3</v>
      </c>
      <c r="E445" s="8">
        <v>1.2937134023137009E-2</v>
      </c>
      <c r="F445" s="1">
        <f t="array" ref="F445">MMULT(C445:E445,L$21:L$23)</f>
        <v>9.7168471916631999E-3</v>
      </c>
      <c r="G445" s="1">
        <f t="array" ref="G445">MMULT(C445:E445,L$29:L$31)</f>
        <v>9.6950171041371037E-3</v>
      </c>
      <c r="H445" s="1">
        <f t="shared" si="15"/>
        <v>7.3877048057736788E-3</v>
      </c>
      <c r="I445" s="1">
        <f t="shared" si="16"/>
        <v>7.409534893299775E-3</v>
      </c>
    </row>
    <row r="446" spans="1:9" x14ac:dyDescent="0.25">
      <c r="A446" s="9">
        <v>43258</v>
      </c>
      <c r="B446" s="8">
        <v>9.9928068146921678E-3</v>
      </c>
      <c r="C446" s="2">
        <v>1</v>
      </c>
      <c r="D446" s="8">
        <v>-6.4426211267576416E-4</v>
      </c>
      <c r="E446" s="8">
        <v>1.7975450235357071E-2</v>
      </c>
      <c r="F446" s="1">
        <f t="array" ref="F446">MMULT(C446:E446,L$21:L$23)</f>
        <v>3.347002903252373E-3</v>
      </c>
      <c r="G446" s="1">
        <f t="array" ref="G446">MMULT(C446:E446,L$29:L$31)</f>
        <v>3.3593333649662906E-3</v>
      </c>
      <c r="H446" s="1">
        <f t="shared" si="15"/>
        <v>6.6458039114397948E-3</v>
      </c>
      <c r="I446" s="1">
        <f t="shared" si="16"/>
        <v>6.6334734497258772E-3</v>
      </c>
    </row>
    <row r="447" spans="1:9" x14ac:dyDescent="0.25">
      <c r="A447" s="9">
        <v>43259</v>
      </c>
      <c r="B447" s="8">
        <v>8.6872428952307068E-3</v>
      </c>
      <c r="C447" s="2">
        <v>1</v>
      </c>
      <c r="D447" s="8">
        <v>2.7932819978642165E-3</v>
      </c>
      <c r="E447" s="8">
        <v>-1.0687685873605912E-2</v>
      </c>
      <c r="F447" s="1">
        <f t="array" ref="F447">MMULT(C447:E447,L$21:L$23)</f>
        <v>-1.1562646963807978E-3</v>
      </c>
      <c r="G447" s="1">
        <f t="array" ref="G447">MMULT(C447:E447,L$29:L$31)</f>
        <v>-1.1682727780239969E-3</v>
      </c>
      <c r="H447" s="1">
        <f t="shared" si="15"/>
        <v>9.8435075916115042E-3</v>
      </c>
      <c r="I447" s="1">
        <f t="shared" si="16"/>
        <v>9.8555156732547042E-3</v>
      </c>
    </row>
    <row r="448" spans="1:9" x14ac:dyDescent="0.25">
      <c r="A448" s="9">
        <v>43262</v>
      </c>
      <c r="B448" s="8">
        <v>-5.9809802836061632E-3</v>
      </c>
      <c r="C448" s="2">
        <v>1</v>
      </c>
      <c r="D448" s="8">
        <v>1.6782160176447292E-3</v>
      </c>
      <c r="E448" s="8">
        <v>-4.6970406436341872E-4</v>
      </c>
      <c r="F448" s="1">
        <f t="array" ref="F448">MMULT(C448:E448,L$21:L$23)</f>
        <v>5.4066696603950986E-4</v>
      </c>
      <c r="G448" s="1">
        <f t="array" ref="G448">MMULT(C448:E448,L$29:L$31)</f>
        <v>5.3695306227064964E-4</v>
      </c>
      <c r="H448" s="1">
        <f t="shared" si="15"/>
        <v>-6.5216472496456733E-3</v>
      </c>
      <c r="I448" s="1">
        <f t="shared" si="16"/>
        <v>-6.5179333458768125E-3</v>
      </c>
    </row>
    <row r="449" spans="1:9" x14ac:dyDescent="0.25">
      <c r="A449" s="9">
        <v>43263</v>
      </c>
      <c r="B449" s="8">
        <v>-8.18273422801441E-3</v>
      </c>
      <c r="C449" s="2">
        <v>1</v>
      </c>
      <c r="D449" s="8">
        <v>1.3548512628769327E-3</v>
      </c>
      <c r="E449" s="8">
        <v>-7.5187966391543348E-3</v>
      </c>
      <c r="F449" s="1">
        <f t="array" ref="F449">MMULT(C449:E449,L$21:L$23)</f>
        <v>-1.5366595809300715E-3</v>
      </c>
      <c r="G449" s="1">
        <f t="array" ref="G449">MMULT(C449:E449,L$29:L$31)</f>
        <v>-1.5423121761442907E-3</v>
      </c>
      <c r="H449" s="1">
        <f t="shared" si="15"/>
        <v>-6.6460746470843384E-3</v>
      </c>
      <c r="I449" s="1">
        <f t="shared" si="16"/>
        <v>-6.6404220518701193E-3</v>
      </c>
    </row>
    <row r="450" spans="1:9" x14ac:dyDescent="0.25">
      <c r="A450" s="9">
        <v>43264</v>
      </c>
      <c r="B450" s="8">
        <v>-1.1041188053185103E-2</v>
      </c>
      <c r="C450" s="2">
        <v>1</v>
      </c>
      <c r="D450" s="8">
        <v>-3.4530597470533442E-3</v>
      </c>
      <c r="E450" s="8">
        <v>1.1363635825585527E-2</v>
      </c>
      <c r="F450" s="1">
        <f t="array" ref="F450">MMULT(C450:E450,L$21:L$23)</f>
        <v>-6.8053761961553091E-4</v>
      </c>
      <c r="G450" s="1">
        <f t="array" ref="G450">MMULT(C450:E450,L$29:L$31)</f>
        <v>-6.6135023119456241E-4</v>
      </c>
      <c r="H450" s="1">
        <f t="shared" si="15"/>
        <v>-1.0360650433569572E-2</v>
      </c>
      <c r="I450" s="1">
        <f t="shared" si="16"/>
        <v>-1.0379837821990541E-2</v>
      </c>
    </row>
    <row r="451" spans="1:9" x14ac:dyDescent="0.25">
      <c r="A451" s="9">
        <v>43265</v>
      </c>
      <c r="B451" s="8">
        <v>4.6620434048652015E-3</v>
      </c>
      <c r="C451" s="2">
        <v>1</v>
      </c>
      <c r="D451" s="8">
        <v>2.8218713845642451E-3</v>
      </c>
      <c r="E451" s="8">
        <v>-9.3633422582705128E-3</v>
      </c>
      <c r="F451" s="1">
        <f t="array" ref="F451">MMULT(C451:E451,L$21:L$23)</f>
        <v>-7.9267708362749066E-4</v>
      </c>
      <c r="G451" s="1">
        <f t="array" ref="G451">MMULT(C451:E451,L$29:L$31)</f>
        <v>-8.0420957092607655E-4</v>
      </c>
      <c r="H451" s="1">
        <f t="shared" si="15"/>
        <v>5.4547204884926922E-3</v>
      </c>
      <c r="I451" s="1">
        <f t="shared" si="16"/>
        <v>5.4662529757912781E-3</v>
      </c>
    </row>
    <row r="452" spans="1:9" x14ac:dyDescent="0.25">
      <c r="A452" s="9">
        <v>43266</v>
      </c>
      <c r="B452" s="8">
        <v>-1.5019868963775496E-2</v>
      </c>
      <c r="C452" s="2">
        <v>1</v>
      </c>
      <c r="D452" s="8">
        <v>-1.4249671299455535E-3</v>
      </c>
      <c r="E452" s="8">
        <v>-3.4499054820415931E-2</v>
      </c>
      <c r="F452" s="1">
        <f t="array" ref="F452">MMULT(C452:E452,L$21:L$23)</f>
        <v>-1.0767269886518426E-2</v>
      </c>
      <c r="G452" s="1">
        <f t="array" ref="G452">MMULT(C452:E452,L$29:L$31)</f>
        <v>-1.0775003047776371E-2</v>
      </c>
      <c r="H452" s="1">
        <f t="shared" si="15"/>
        <v>-4.2525990772570698E-3</v>
      </c>
      <c r="I452" s="1">
        <f t="shared" si="16"/>
        <v>-4.2448659159991242E-3</v>
      </c>
    </row>
    <row r="453" spans="1:9" x14ac:dyDescent="0.25">
      <c r="A453" s="9">
        <v>43269</v>
      </c>
      <c r="B453" s="8">
        <v>1.9833477727497772E-3</v>
      </c>
      <c r="C453" s="2">
        <v>1</v>
      </c>
      <c r="D453" s="8">
        <v>-2.1759155366225524E-3</v>
      </c>
      <c r="E453" s="8">
        <v>2.643166911404804E-2</v>
      </c>
      <c r="F453" s="1">
        <f t="array" ref="F453">MMULT(C453:E453,L$21:L$23)</f>
        <v>4.2461289632077549E-3</v>
      </c>
      <c r="G453" s="1">
        <f t="array" ref="G453">MMULT(C453:E453,L$29:L$31)</f>
        <v>4.2674316844852076E-3</v>
      </c>
      <c r="H453" s="1">
        <f t="shared" si="15"/>
        <v>-2.2627811904579777E-3</v>
      </c>
      <c r="I453" s="1">
        <f t="shared" si="16"/>
        <v>-2.2840839117354303E-3</v>
      </c>
    </row>
    <row r="454" spans="1:9" x14ac:dyDescent="0.25">
      <c r="A454" s="9">
        <v>43270</v>
      </c>
      <c r="B454" s="8">
        <v>-1.4847609837889131E-3</v>
      </c>
      <c r="C454" s="2">
        <v>1</v>
      </c>
      <c r="D454" s="8">
        <v>-3.6831577058832332E-3</v>
      </c>
      <c r="E454" s="8">
        <v>-1.9074392898159598E-3</v>
      </c>
      <c r="F454" s="1">
        <f t="array" ref="F454">MMULT(C454:E454,L$21:L$23)</f>
        <v>-4.2772067977459036E-3</v>
      </c>
      <c r="G454" s="1">
        <f t="array" ref="G454">MMULT(C454:E454,L$29:L$31)</f>
        <v>-4.2629805396337686E-3</v>
      </c>
      <c r="H454" s="1">
        <f t="shared" si="15"/>
        <v>2.7924458139569905E-3</v>
      </c>
      <c r="I454" s="1">
        <f t="shared" si="16"/>
        <v>2.7782195558448556E-3</v>
      </c>
    </row>
    <row r="455" spans="1:9" x14ac:dyDescent="0.25">
      <c r="A455" s="9">
        <v>43271</v>
      </c>
      <c r="B455" s="8">
        <v>-3.0977904143101309E-3</v>
      </c>
      <c r="C455" s="2">
        <v>1</v>
      </c>
      <c r="D455" s="8">
        <v>2.0814378830962266E-3</v>
      </c>
      <c r="E455" s="8">
        <v>-1.0033492594362037E-2</v>
      </c>
      <c r="F455" s="1">
        <f t="array" ref="F455">MMULT(C455:E455,L$21:L$23)</f>
        <v>-1.579074137765176E-3</v>
      </c>
      <c r="G455" s="1">
        <f t="array" ref="G455">MMULT(C455:E455,L$29:L$31)</f>
        <v>-1.5883336027406893E-3</v>
      </c>
      <c r="H455" s="1">
        <f t="shared" si="15"/>
        <v>-1.5187162765449549E-3</v>
      </c>
      <c r="I455" s="1">
        <f t="shared" si="16"/>
        <v>-1.5094568115694416E-3</v>
      </c>
    </row>
    <row r="456" spans="1:9" x14ac:dyDescent="0.25">
      <c r="A456" s="9">
        <v>43272</v>
      </c>
      <c r="B456" s="8">
        <v>-9.4469233684946197E-3</v>
      </c>
      <c r="C456" s="2">
        <v>1</v>
      </c>
      <c r="D456" s="8">
        <v>-6.9111871564596639E-3</v>
      </c>
      <c r="E456" s="8">
        <v>-1.5443967926832558E-2</v>
      </c>
      <c r="F456" s="1">
        <f t="array" ref="F456">MMULT(C456:E456,L$21:L$23)</f>
        <v>-1.0429706123224355E-2</v>
      </c>
      <c r="G456" s="1">
        <f t="array" ref="G456">MMULT(C456:E456,L$29:L$31)</f>
        <v>-1.0410175723398151E-2</v>
      </c>
      <c r="H456" s="1">
        <f t="shared" si="15"/>
        <v>9.8278275472973506E-4</v>
      </c>
      <c r="I456" s="1">
        <f t="shared" si="16"/>
        <v>9.6325235490353142E-4</v>
      </c>
    </row>
    <row r="457" spans="1:9" x14ac:dyDescent="0.25">
      <c r="A457" s="9">
        <v>43273</v>
      </c>
      <c r="B457" s="8">
        <v>2.1207056408239833E-2</v>
      </c>
      <c r="C457" s="2">
        <v>1</v>
      </c>
      <c r="D457" s="8">
        <v>2.0553604150044258E-3</v>
      </c>
      <c r="E457" s="8">
        <v>3.7254901960784403E-2</v>
      </c>
      <c r="F457" s="1">
        <f t="array" ref="F457">MMULT(C457:E457,L$21:L$23)</f>
        <v>1.0534821974041021E-2</v>
      </c>
      <c r="G457" s="1">
        <f t="array" ref="G457">MMULT(C457:E457,L$29:L$31)</f>
        <v>1.0546169573818796E-2</v>
      </c>
      <c r="H457" s="1">
        <f t="shared" si="15"/>
        <v>1.0672234434198812E-2</v>
      </c>
      <c r="I457" s="1">
        <f t="shared" si="16"/>
        <v>1.0660886834421037E-2</v>
      </c>
    </row>
    <row r="458" spans="1:9" x14ac:dyDescent="0.25">
      <c r="A458" s="9">
        <v>43276</v>
      </c>
      <c r="B458" s="8">
        <v>-2.0152254748762144E-2</v>
      </c>
      <c r="C458" s="2">
        <v>1</v>
      </c>
      <c r="D458" s="8">
        <v>-1.3638598954348269E-2</v>
      </c>
      <c r="E458" s="8">
        <v>-1.2287334593572896E-2</v>
      </c>
      <c r="F458" s="1">
        <f t="array" ref="F458">MMULT(C458:E458,L$21:L$23)</f>
        <v>-1.5202084580711126E-2</v>
      </c>
      <c r="G458" s="1">
        <f t="array" ref="G458">MMULT(C458:E458,L$29:L$31)</f>
        <v>-1.5157890729377298E-2</v>
      </c>
      <c r="H458" s="1">
        <f t="shared" si="15"/>
        <v>-4.9501701680510178E-3</v>
      </c>
      <c r="I458" s="1">
        <f t="shared" si="16"/>
        <v>-4.9943640193848456E-3</v>
      </c>
    </row>
    <row r="459" spans="1:9" x14ac:dyDescent="0.25">
      <c r="A459" s="9">
        <v>43277</v>
      </c>
      <c r="B459" s="8">
        <v>1.1286582002246304E-2</v>
      </c>
      <c r="C459" s="2">
        <v>1</v>
      </c>
      <c r="D459" s="8">
        <v>2.3862157754164226E-3</v>
      </c>
      <c r="E459" s="8">
        <v>2.2488086124401896E-2</v>
      </c>
      <c r="F459" s="1">
        <f t="array" ref="F459">MMULT(C459:E459,L$21:L$23)</f>
        <v>7.0197870583571971E-3</v>
      </c>
      <c r="G459" s="1">
        <f t="array" ref="G459">MMULT(C459:E459,L$29:L$31)</f>
        <v>7.0235822580056355E-3</v>
      </c>
      <c r="H459" s="1">
        <f t="shared" si="15"/>
        <v>4.2667949438891066E-3</v>
      </c>
      <c r="I459" s="1">
        <f t="shared" si="16"/>
        <v>4.2629997442406682E-3</v>
      </c>
    </row>
    <row r="460" spans="1:9" x14ac:dyDescent="0.25">
      <c r="A460" s="9">
        <v>43278</v>
      </c>
      <c r="B460" s="8">
        <v>1.3268867123018779E-2</v>
      </c>
      <c r="C460" s="2">
        <v>1</v>
      </c>
      <c r="D460" s="8">
        <v>-8.5932074135895986E-3</v>
      </c>
      <c r="E460" s="8">
        <v>1.1698642409984084E-2</v>
      </c>
      <c r="F460" s="1">
        <f t="array" ref="F460">MMULT(C460:E460,L$21:L$23)</f>
        <v>-4.8599007164905261E-3</v>
      </c>
      <c r="G460" s="1">
        <f t="array" ref="G460">MMULT(C460:E460,L$29:L$31)</f>
        <v>-4.8227700388729002E-3</v>
      </c>
      <c r="H460" s="1">
        <f t="shared" si="15"/>
        <v>1.8128767839509306E-2</v>
      </c>
      <c r="I460" s="1">
        <f t="shared" si="16"/>
        <v>1.8091637161891681E-2</v>
      </c>
    </row>
    <row r="461" spans="1:9" x14ac:dyDescent="0.25">
      <c r="A461" s="9">
        <v>43279</v>
      </c>
      <c r="B461" s="8">
        <v>3.1820286011892129E-3</v>
      </c>
      <c r="C461" s="2">
        <v>1</v>
      </c>
      <c r="D461" s="8">
        <v>6.2705794343227428E-3</v>
      </c>
      <c r="E461" s="8">
        <v>4.1627195114375404E-3</v>
      </c>
      <c r="F461" s="1">
        <f t="array" ref="F461">MMULT(C461:E461,L$21:L$23)</f>
        <v>5.5402569974640735E-3</v>
      </c>
      <c r="G461" s="1">
        <f t="array" ref="G461">MMULT(C461:E461,L$29:L$31)</f>
        <v>5.5226517198542508E-3</v>
      </c>
      <c r="H461" s="1">
        <f t="shared" si="15"/>
        <v>-2.3582283962748606E-3</v>
      </c>
      <c r="I461" s="1">
        <f t="shared" si="16"/>
        <v>-2.3406231186650379E-3</v>
      </c>
    </row>
    <row r="462" spans="1:9" x14ac:dyDescent="0.25">
      <c r="A462" s="9">
        <v>43280</v>
      </c>
      <c r="B462" s="8">
        <v>9.2717465021683321E-3</v>
      </c>
      <c r="C462" s="2">
        <v>1</v>
      </c>
      <c r="D462" s="8">
        <v>8.4294407616147815E-4</v>
      </c>
      <c r="E462" s="8">
        <v>2.1649056731877225E-2</v>
      </c>
      <c r="F462" s="1">
        <f t="array" ref="F462">MMULT(C462:E462,L$21:L$23)</f>
        <v>5.5238493833312226E-3</v>
      </c>
      <c r="G462" s="1">
        <f t="array" ref="G462">MMULT(C462:E462,L$29:L$31)</f>
        <v>5.5326241900476884E-3</v>
      </c>
      <c r="H462" s="1">
        <f t="shared" si="15"/>
        <v>3.7478971188371095E-3</v>
      </c>
      <c r="I462" s="1">
        <f t="shared" si="16"/>
        <v>3.7391223121206437E-3</v>
      </c>
    </row>
    <row r="463" spans="1:9" x14ac:dyDescent="0.25">
      <c r="A463" s="9">
        <v>43283</v>
      </c>
      <c r="B463" s="8">
        <v>-1.1724771819398239E-2</v>
      </c>
      <c r="C463" s="2">
        <v>1</v>
      </c>
      <c r="D463" s="8">
        <v>2.8198850738201386E-3</v>
      </c>
      <c r="E463" s="8">
        <v>-2.3444544634806164E-2</v>
      </c>
      <c r="F463" s="1">
        <f t="array" ref="F463">MMULT(C463:E463,L$21:L$23)</f>
        <v>-4.407958907842781E-3</v>
      </c>
      <c r="G463" s="1">
        <f t="array" ref="G463">MMULT(C463:E463,L$29:L$31)</f>
        <v>-4.4255938557496415E-3</v>
      </c>
      <c r="H463" s="1">
        <f t="shared" si="15"/>
        <v>-7.3168129115554576E-3</v>
      </c>
      <c r="I463" s="1">
        <f t="shared" si="16"/>
        <v>-7.2991779636485971E-3</v>
      </c>
    </row>
    <row r="464" spans="1:9" x14ac:dyDescent="0.25">
      <c r="A464" s="9">
        <v>43284</v>
      </c>
      <c r="B464" s="8">
        <v>5.8704209002293783E-3</v>
      </c>
      <c r="C464" s="2">
        <v>1</v>
      </c>
      <c r="D464" s="8">
        <v>-3.9804444189837085E-3</v>
      </c>
      <c r="E464" s="8">
        <v>-9.2340720221606443E-4</v>
      </c>
      <c r="F464" s="1">
        <f t="array" ref="F464">MMULT(C464:E464,L$21:L$23)</f>
        <v>-4.2713672863785874E-3</v>
      </c>
      <c r="G464" s="1">
        <f t="array" ref="G464">MMULT(C464:E464,L$29:L$31)</f>
        <v>-4.25568472569199E-3</v>
      </c>
      <c r="H464" s="1">
        <f t="shared" si="15"/>
        <v>1.0141788186607966E-2</v>
      </c>
      <c r="I464" s="1">
        <f t="shared" si="16"/>
        <v>1.0126105625921368E-2</v>
      </c>
    </row>
    <row r="465" spans="1:9" x14ac:dyDescent="0.25">
      <c r="A465" s="9">
        <v>43286</v>
      </c>
      <c r="B465" s="8">
        <v>8.5136806997621051E-4</v>
      </c>
      <c r="C465" s="2">
        <v>1</v>
      </c>
      <c r="D465" s="8">
        <v>8.5795157343617756E-3</v>
      </c>
      <c r="E465" s="8">
        <v>6.4695936446206304E-3</v>
      </c>
      <c r="F465" s="1">
        <f t="array" ref="F465">MMULT(C465:E465,L$21:L$23)</f>
        <v>8.0482395688694832E-3</v>
      </c>
      <c r="G465" s="1">
        <f t="array" ref="G465">MMULT(C465:E465,L$29:L$31)</f>
        <v>8.0236403898381048E-3</v>
      </c>
      <c r="H465" s="1">
        <f t="shared" si="15"/>
        <v>-7.1968714988932727E-3</v>
      </c>
      <c r="I465" s="1">
        <f t="shared" si="16"/>
        <v>-7.1722723198618943E-3</v>
      </c>
    </row>
    <row r="466" spans="1:9" x14ac:dyDescent="0.25">
      <c r="A466" s="9">
        <v>43287</v>
      </c>
      <c r="B466" s="8">
        <v>2.4341899108115683E-4</v>
      </c>
      <c r="C466" s="2">
        <v>1</v>
      </c>
      <c r="D466" s="8">
        <v>7.780078700759363E-3</v>
      </c>
      <c r="E466" s="8">
        <v>-7.3461888270803799E-3</v>
      </c>
      <c r="F466" s="1">
        <f t="array" ref="F466">MMULT(C466:E466,L$21:L$23)</f>
        <v>3.8393410522101516E-3</v>
      </c>
      <c r="G466" s="1">
        <f t="array" ref="G466">MMULT(C466:E466,L$29:L$31)</f>
        <v>3.8115157700334473E-3</v>
      </c>
      <c r="H466" s="1">
        <f t="shared" si="15"/>
        <v>-3.5959220611289948E-3</v>
      </c>
      <c r="I466" s="1">
        <f t="shared" si="16"/>
        <v>-3.5680967789522905E-3</v>
      </c>
    </row>
    <row r="467" spans="1:9" x14ac:dyDescent="0.25">
      <c r="A467" s="9">
        <v>43290</v>
      </c>
      <c r="B467" s="8">
        <v>6.9228973744546174E-3</v>
      </c>
      <c r="C467" s="2">
        <v>1</v>
      </c>
      <c r="D467" s="8">
        <v>9.3790916279818948E-3</v>
      </c>
      <c r="E467" s="8">
        <v>1.4338528476478762E-2</v>
      </c>
      <c r="F467" s="1">
        <f t="array" ref="F467">MMULT(C467:E467,L$21:L$23)</f>
        <v>1.0731124529099766E-2</v>
      </c>
      <c r="G467" s="1">
        <f t="array" ref="G467">MMULT(C467:E467,L$29:L$31)</f>
        <v>1.0707170844448671E-2</v>
      </c>
      <c r="H467" s="1">
        <f t="shared" si="15"/>
        <v>-3.8082271546451482E-3</v>
      </c>
      <c r="I467" s="1">
        <f t="shared" si="16"/>
        <v>-3.7842734699940535E-3</v>
      </c>
    </row>
    <row r="468" spans="1:9" x14ac:dyDescent="0.25">
      <c r="A468" s="9">
        <v>43291</v>
      </c>
      <c r="B468" s="8">
        <v>9.1679523593199974E-3</v>
      </c>
      <c r="C468" s="2">
        <v>1</v>
      </c>
      <c r="D468" s="8">
        <v>3.6453151937314576E-3</v>
      </c>
      <c r="E468" s="8">
        <v>8.663976288189712E-3</v>
      </c>
      <c r="F468" s="1">
        <f t="array" ref="F468">MMULT(C468:E468,L$21:L$23)</f>
        <v>4.516941352056247E-3</v>
      </c>
      <c r="G468" s="1">
        <f t="array" ref="G468">MMULT(C468:E468,L$29:L$31)</f>
        <v>4.5103790809247462E-3</v>
      </c>
      <c r="H468" s="1">
        <f t="shared" si="15"/>
        <v>4.6510110072637504E-3</v>
      </c>
      <c r="I468" s="1">
        <f t="shared" si="16"/>
        <v>4.6575732783952512E-3</v>
      </c>
    </row>
    <row r="469" spans="1:9" x14ac:dyDescent="0.25">
      <c r="A469" s="9">
        <v>43292</v>
      </c>
      <c r="B469" s="8">
        <v>-1.2790079858459258E-2</v>
      </c>
      <c r="C469" s="2">
        <v>1</v>
      </c>
      <c r="D469" s="8">
        <v>-7.4423286659949239E-3</v>
      </c>
      <c r="E469" s="8">
        <v>-6.1934942950499838E-2</v>
      </c>
      <c r="F469" s="1">
        <f t="array" ref="F469">MMULT(C469:E469,L$21:L$23)</f>
        <v>-2.2801346618547526E-2</v>
      </c>
      <c r="G469" s="1">
        <f t="array" ref="G469">MMULT(C469:E469,L$29:L$31)</f>
        <v>-2.2800147920937389E-2</v>
      </c>
      <c r="H469" s="1">
        <f t="shared" si="15"/>
        <v>1.0011266760088268E-2</v>
      </c>
      <c r="I469" s="1">
        <f t="shared" si="16"/>
        <v>1.0010068062478131E-2</v>
      </c>
    </row>
    <row r="470" spans="1:9" x14ac:dyDescent="0.25">
      <c r="A470" s="9">
        <v>43293</v>
      </c>
      <c r="B470" s="8">
        <v>1.2108010802716063E-3</v>
      </c>
      <c r="C470" s="2">
        <v>1</v>
      </c>
      <c r="D470" s="8">
        <v>8.6102538127010853E-3</v>
      </c>
      <c r="E470" s="8">
        <v>5.7831807228914123E-3</v>
      </c>
      <c r="F470" s="1">
        <f t="array" ref="F470">MMULT(C470:E470,L$21:L$23)</f>
        <v>7.8975933596231052E-3</v>
      </c>
      <c r="G470" s="1">
        <f t="array" ref="G470">MMULT(C470:E470,L$29:L$31)</f>
        <v>7.872589938501073E-3</v>
      </c>
      <c r="H470" s="1">
        <f t="shared" si="15"/>
        <v>-6.686792279351499E-3</v>
      </c>
      <c r="I470" s="1">
        <f t="shared" si="16"/>
        <v>-6.6617888582294667E-3</v>
      </c>
    </row>
    <row r="471" spans="1:9" x14ac:dyDescent="0.25">
      <c r="A471" s="9">
        <v>43294</v>
      </c>
      <c r="B471" s="8">
        <v>7.4979847921565757E-3</v>
      </c>
      <c r="C471" s="2">
        <v>1</v>
      </c>
      <c r="D471" s="8">
        <v>1.0317606270406898E-3</v>
      </c>
      <c r="E471" s="8">
        <v>7.1873020034833868E-3</v>
      </c>
      <c r="F471" s="1">
        <f t="array" ref="F471">MMULT(C471:E471,L$21:L$23)</f>
        <v>1.9692368207702799E-3</v>
      </c>
      <c r="G471" s="1">
        <f t="array" ref="G471">MMULT(C471:E471,L$29:L$31)</f>
        <v>1.9710833970000494E-3</v>
      </c>
      <c r="H471" s="1">
        <f t="shared" si="15"/>
        <v>5.5287479713862957E-3</v>
      </c>
      <c r="I471" s="1">
        <f t="shared" si="16"/>
        <v>5.5269013951565263E-3</v>
      </c>
    </row>
    <row r="472" spans="1:9" x14ac:dyDescent="0.25">
      <c r="A472" s="9">
        <v>43297</v>
      </c>
      <c r="B472" s="8">
        <v>-9.8427551943832681E-3</v>
      </c>
      <c r="C472" s="2">
        <v>1</v>
      </c>
      <c r="D472" s="8">
        <v>-3.5559697194598172E-4</v>
      </c>
      <c r="E472" s="8">
        <v>-4.0913415794481378E-2</v>
      </c>
      <c r="F472" s="1">
        <f t="array" ref="F472">MMULT(C472:E472,L$21:L$23)</f>
        <v>-1.1526003949630968E-2</v>
      </c>
      <c r="G472" s="1">
        <f t="array" ref="G472">MMULT(C472:E472,L$29:L$31)</f>
        <v>-1.1540222808121683E-2</v>
      </c>
      <c r="H472" s="1">
        <f t="shared" si="15"/>
        <v>1.6832487552476995E-3</v>
      </c>
      <c r="I472" s="1">
        <f t="shared" si="16"/>
        <v>1.6974676137384154E-3</v>
      </c>
    </row>
    <row r="473" spans="1:9" x14ac:dyDescent="0.25">
      <c r="A473" s="9">
        <v>43298</v>
      </c>
      <c r="B473" s="8">
        <v>-2.1822216279882012E-3</v>
      </c>
      <c r="C473" s="2">
        <v>1</v>
      </c>
      <c r="D473" s="8">
        <v>4.0523963614456093E-3</v>
      </c>
      <c r="E473" s="8">
        <v>1.4881448412698006E-3</v>
      </c>
      <c r="F473" s="1">
        <f t="array" ref="F473">MMULT(C473:E473,L$21:L$23)</f>
        <v>3.0132198469337173E-3</v>
      </c>
      <c r="G473" s="1">
        <f t="array" ref="G473">MMULT(C473:E473,L$29:L$31)</f>
        <v>3.0021347021866778E-3</v>
      </c>
      <c r="H473" s="1">
        <f t="shared" si="15"/>
        <v>-5.1954414749219181E-3</v>
      </c>
      <c r="I473" s="1">
        <f t="shared" si="16"/>
        <v>-5.184356330174879E-3</v>
      </c>
    </row>
    <row r="474" spans="1:9" x14ac:dyDescent="0.25">
      <c r="A474" s="9">
        <v>43299</v>
      </c>
      <c r="B474" s="8">
        <v>-1.0934897191113846E-3</v>
      </c>
      <c r="C474" s="2">
        <v>1</v>
      </c>
      <c r="D474" s="8">
        <v>2.1946426860639523E-3</v>
      </c>
      <c r="E474" s="8">
        <v>1.2382366895375529E-2</v>
      </c>
      <c r="F474" s="1">
        <f t="array" ref="F474">MMULT(C474:E474,L$21:L$23)</f>
        <v>4.2674056937661861E-3</v>
      </c>
      <c r="G474" s="1">
        <f t="array" ref="G474">MMULT(C474:E474,L$29:L$31)</f>
        <v>4.2674797059430499E-3</v>
      </c>
      <c r="H474" s="1">
        <f t="shared" si="15"/>
        <v>-5.3608954128775707E-3</v>
      </c>
      <c r="I474" s="1">
        <f t="shared" si="16"/>
        <v>-5.3609694250544345E-3</v>
      </c>
    </row>
    <row r="475" spans="1:9" x14ac:dyDescent="0.25">
      <c r="A475" s="9">
        <v>43300</v>
      </c>
      <c r="B475" s="8">
        <v>-2.5540631137099812E-3</v>
      </c>
      <c r="C475" s="2">
        <v>1</v>
      </c>
      <c r="D475" s="8">
        <v>-4.1329991946450484E-3</v>
      </c>
      <c r="E475" s="8">
        <v>-4.8924165903905248E-3</v>
      </c>
      <c r="F475" s="1">
        <f t="array" ref="F475">MMULT(C475:E475,L$21:L$23)</f>
        <v>-5.4165181675647749E-3</v>
      </c>
      <c r="G475" s="1">
        <f t="array" ref="G475">MMULT(C475:E475,L$29:L$31)</f>
        <v>-5.4020293941435069E-3</v>
      </c>
      <c r="H475" s="1">
        <f t="shared" si="15"/>
        <v>2.8624550538547937E-3</v>
      </c>
      <c r="I475" s="1">
        <f t="shared" si="16"/>
        <v>2.8479662804335257E-3</v>
      </c>
    </row>
    <row r="476" spans="1:9" x14ac:dyDescent="0.25">
      <c r="A476" s="9">
        <v>43301</v>
      </c>
      <c r="B476" s="8">
        <v>-7.4379569583227223E-3</v>
      </c>
      <c r="C476" s="2">
        <v>1</v>
      </c>
      <c r="D476" s="8">
        <v>-1.0640123067221507E-3</v>
      </c>
      <c r="E476" s="8">
        <v>5.4081120943954009E-3</v>
      </c>
      <c r="F476" s="1">
        <f t="array" ref="F476">MMULT(C476:E476,L$21:L$23)</f>
        <v>-2.2644245085976151E-4</v>
      </c>
      <c r="G476" s="1">
        <f t="array" ref="G476">MMULT(C476:E476,L$29:L$31)</f>
        <v>-2.1811111522372943E-4</v>
      </c>
      <c r="H476" s="1">
        <f t="shared" si="15"/>
        <v>-7.211514507462961E-3</v>
      </c>
      <c r="I476" s="1">
        <f t="shared" si="16"/>
        <v>-7.2198458430989924E-3</v>
      </c>
    </row>
    <row r="477" spans="1:9" x14ac:dyDescent="0.25">
      <c r="A477" s="9">
        <v>43304</v>
      </c>
      <c r="B477" s="8">
        <v>0</v>
      </c>
      <c r="C477" s="2">
        <v>1</v>
      </c>
      <c r="D477" s="8">
        <v>1.8467191075699496E-3</v>
      </c>
      <c r="E477" s="8">
        <v>5.3788750425978193E-3</v>
      </c>
      <c r="F477" s="1">
        <f t="array" ref="F477">MMULT(C477:E477,L$21:L$23)</f>
        <v>2.1814024714574992E-3</v>
      </c>
      <c r="G477" s="1">
        <f t="array" ref="G477">MMULT(C477:E477,L$29:L$31)</f>
        <v>2.1796426125266178E-3</v>
      </c>
      <c r="H477" s="1">
        <f t="shared" si="15"/>
        <v>-2.1814024714574992E-3</v>
      </c>
      <c r="I477" s="1">
        <f t="shared" si="16"/>
        <v>-2.1796426125266178E-3</v>
      </c>
    </row>
    <row r="478" spans="1:9" x14ac:dyDescent="0.25">
      <c r="A478" s="9">
        <v>43305</v>
      </c>
      <c r="B478" s="8">
        <v>1.9778950805762197E-2</v>
      </c>
      <c r="C478" s="2">
        <v>1</v>
      </c>
      <c r="D478" s="8">
        <v>4.9972081980989014E-3</v>
      </c>
      <c r="E478" s="8">
        <v>3.8910507729108534E-3</v>
      </c>
      <c r="F478" s="1">
        <f t="array" ref="F478">MMULT(C478:E478,L$21:L$23)</f>
        <v>4.4138856049761874E-3</v>
      </c>
      <c r="G478" s="1">
        <f t="array" ref="G478">MMULT(C478:E478,L$29:L$31)</f>
        <v>4.4005715524380457E-3</v>
      </c>
      <c r="H478" s="1">
        <f t="shared" si="15"/>
        <v>1.536506520078601E-2</v>
      </c>
      <c r="I478" s="1">
        <f t="shared" si="16"/>
        <v>1.5378379253324151E-2</v>
      </c>
    </row>
    <row r="479" spans="1:9" x14ac:dyDescent="0.25">
      <c r="A479" s="9">
        <v>43306</v>
      </c>
      <c r="B479" s="8">
        <v>6.9870458279230885E-3</v>
      </c>
      <c r="C479" s="2">
        <v>1</v>
      </c>
      <c r="D479" s="8">
        <v>9.2753553804625355E-3</v>
      </c>
      <c r="E479" s="8">
        <v>1.1627907540112004E-2</v>
      </c>
      <c r="F479" s="1">
        <f t="array" ref="F479">MMULT(C479:E479,L$21:L$23)</f>
        <v>9.9494216077520778E-3</v>
      </c>
      <c r="G479" s="1">
        <f t="array" ref="G479">MMULT(C479:E479,L$29:L$31)</f>
        <v>9.9246510704434337E-3</v>
      </c>
      <c r="H479" s="1">
        <f t="shared" si="15"/>
        <v>-2.9623757798289893E-3</v>
      </c>
      <c r="I479" s="1">
        <f t="shared" si="16"/>
        <v>-2.9376052425203452E-3</v>
      </c>
    </row>
    <row r="480" spans="1:9" x14ac:dyDescent="0.25">
      <c r="A480" s="9">
        <v>43307</v>
      </c>
      <c r="B480" s="8">
        <v>7.7759521631073358E-3</v>
      </c>
      <c r="C480" s="2">
        <v>1</v>
      </c>
      <c r="D480" s="8">
        <v>-3.4592911485596956E-3</v>
      </c>
      <c r="E480" s="8">
        <v>8.6206900680407816E-3</v>
      </c>
      <c r="F480" s="1">
        <f t="array" ref="F480">MMULT(C480:E480,L$21:L$23)</f>
        <v>-1.3896257082722943E-3</v>
      </c>
      <c r="G480" s="1">
        <f t="array" ref="G480">MMULT(C480:E480,L$29:L$31)</f>
        <v>-1.3716068110615365E-3</v>
      </c>
      <c r="H480" s="1">
        <f t="shared" si="15"/>
        <v>9.1655778713796293E-3</v>
      </c>
      <c r="I480" s="1">
        <f t="shared" si="16"/>
        <v>9.1475589741688724E-3</v>
      </c>
    </row>
    <row r="481" spans="1:9" x14ac:dyDescent="0.25">
      <c r="A481" s="9">
        <v>43308</v>
      </c>
      <c r="B481" s="8">
        <v>-2.7540399587018594E-2</v>
      </c>
      <c r="C481" s="2">
        <v>1</v>
      </c>
      <c r="D481" s="8">
        <v>-6.4168005163963704E-3</v>
      </c>
      <c r="E481" s="8">
        <v>-3.7986231623278188E-3</v>
      </c>
      <c r="F481" s="1">
        <f t="array" ref="F481">MMULT(C481:E481,L$21:L$23)</f>
        <v>-7.0309363524647481E-3</v>
      </c>
      <c r="G481" s="1">
        <f t="array" ref="G481">MMULT(C481:E481,L$29:L$31)</f>
        <v>-7.0080652783601326E-3</v>
      </c>
      <c r="H481" s="1">
        <f t="shared" si="15"/>
        <v>-2.0509463234553847E-2</v>
      </c>
      <c r="I481" s="1">
        <f t="shared" si="16"/>
        <v>-2.0532334308658459E-2</v>
      </c>
    </row>
    <row r="482" spans="1:9" x14ac:dyDescent="0.25">
      <c r="A482" s="9">
        <v>43311</v>
      </c>
      <c r="B482" s="8">
        <v>-2.197066155661842E-3</v>
      </c>
      <c r="C482" s="2">
        <v>1</v>
      </c>
      <c r="D482" s="8">
        <v>-5.6111558569698072E-3</v>
      </c>
      <c r="E482" s="8">
        <v>7.1496186844615117E-3</v>
      </c>
      <c r="F482" s="1">
        <f t="array" ref="F482">MMULT(C482:E482,L$21:L$23)</f>
        <v>-3.5527784771759718E-3</v>
      </c>
      <c r="G482" s="1">
        <f t="array" ref="G482">MMULT(C482:E482,L$29:L$31)</f>
        <v>-3.5279469190339823E-3</v>
      </c>
      <c r="H482" s="1">
        <f t="shared" si="15"/>
        <v>1.3557123215141298E-3</v>
      </c>
      <c r="I482" s="1">
        <f t="shared" si="16"/>
        <v>1.3308807633721402E-3</v>
      </c>
    </row>
    <row r="483" spans="1:9" x14ac:dyDescent="0.25">
      <c r="A483" s="9">
        <v>43312</v>
      </c>
      <c r="B483" s="8">
        <v>-2.8140584983751271E-3</v>
      </c>
      <c r="C483" s="2">
        <v>1</v>
      </c>
      <c r="D483" s="8">
        <v>5.3588219282316718E-3</v>
      </c>
      <c r="E483" s="8">
        <v>-1.4671037135401743E-2</v>
      </c>
      <c r="F483" s="1">
        <f t="array" ref="F483">MMULT(C483:E483,L$21:L$23)</f>
        <v>-4.9599598317512719E-5</v>
      </c>
      <c r="G483" s="1">
        <f t="array" ref="G483">MMULT(C483:E483,L$29:L$31)</f>
        <v>-7.2219187938603584E-5</v>
      </c>
      <c r="H483" s="1">
        <f t="shared" si="15"/>
        <v>-2.7644589000576144E-3</v>
      </c>
      <c r="I483" s="1">
        <f t="shared" si="16"/>
        <v>-2.7418393104365235E-3</v>
      </c>
    </row>
    <row r="484" spans="1:9" x14ac:dyDescent="0.25">
      <c r="A484" s="9">
        <v>43313</v>
      </c>
      <c r="B484" s="8">
        <v>-1.3740529881161145E-2</v>
      </c>
      <c r="C484" s="2">
        <v>1</v>
      </c>
      <c r="D484" s="8">
        <v>-1.4119467584652323E-3</v>
      </c>
      <c r="E484" s="8">
        <v>-2.3535062439961618E-2</v>
      </c>
      <c r="F484" s="1">
        <f t="array" ref="F484">MMULT(C484:E484,L$21:L$23)</f>
        <v>-7.9427958901671803E-3</v>
      </c>
      <c r="G484" s="1">
        <f t="array" ref="G484">MMULT(C484:E484,L$29:L$31)</f>
        <v>-7.9458172443808081E-3</v>
      </c>
      <c r="H484" s="1">
        <f t="shared" si="15"/>
        <v>-5.7977339909939651E-3</v>
      </c>
      <c r="I484" s="1">
        <f t="shared" si="16"/>
        <v>-5.7947126367803373E-3</v>
      </c>
    </row>
    <row r="485" spans="1:9" x14ac:dyDescent="0.25">
      <c r="A485" s="9">
        <v>43314</v>
      </c>
      <c r="B485" s="8">
        <v>-5.9710516933016988E-3</v>
      </c>
      <c r="C485" s="2">
        <v>1</v>
      </c>
      <c r="D485" s="8">
        <v>4.7723748011079259E-3</v>
      </c>
      <c r="E485" s="8">
        <v>1.3280865715691315E-2</v>
      </c>
      <c r="F485" s="1">
        <f t="array" ref="F485">MMULT(C485:E485,L$21:L$23)</f>
        <v>6.6370083444604695E-3</v>
      </c>
      <c r="G485" s="1">
        <f t="array" ref="G485">MMULT(C485:E485,L$29:L$31)</f>
        <v>6.6285466957801392E-3</v>
      </c>
      <c r="H485" s="1">
        <f t="shared" si="15"/>
        <v>-1.2608060037762169E-2</v>
      </c>
      <c r="I485" s="1">
        <f t="shared" si="16"/>
        <v>-1.2599598389081838E-2</v>
      </c>
    </row>
    <row r="486" spans="1:9" x14ac:dyDescent="0.25">
      <c r="A486" s="9">
        <v>43315</v>
      </c>
      <c r="B486" s="8">
        <v>3.6291640234886735E-3</v>
      </c>
      <c r="C486" s="2">
        <v>1</v>
      </c>
      <c r="D486" s="8">
        <v>4.6438801016190911E-3</v>
      </c>
      <c r="E486" s="8">
        <v>-1.9417961165049125E-3</v>
      </c>
      <c r="F486" s="1">
        <f t="array" ref="F486">MMULT(C486:E486,L$21:L$23)</f>
        <v>2.6238181763234177E-3</v>
      </c>
      <c r="G486" s="1">
        <f t="array" ref="G486">MMULT(C486:E486,L$29:L$31)</f>
        <v>2.6091968676723565E-3</v>
      </c>
      <c r="H486" s="1">
        <f t="shared" si="15"/>
        <v>1.0053458471652559E-3</v>
      </c>
      <c r="I486" s="1">
        <f t="shared" si="16"/>
        <v>1.019967155816317E-3</v>
      </c>
    </row>
    <row r="487" spans="1:9" x14ac:dyDescent="0.25">
      <c r="A487" s="9">
        <v>43318</v>
      </c>
      <c r="B487" s="8">
        <v>-2.4946117743085416E-4</v>
      </c>
      <c r="C487" s="2">
        <v>1</v>
      </c>
      <c r="D487" s="8">
        <v>3.8523879229772628E-3</v>
      </c>
      <c r="E487" s="8">
        <v>4.3774807576595354E-3</v>
      </c>
      <c r="F487" s="1">
        <f t="array" ref="F487">MMULT(C487:E487,L$21:L$23)</f>
        <v>3.5887363258350893E-3</v>
      </c>
      <c r="G487" s="1">
        <f t="array" ref="G487">MMULT(C487:E487,L$29:L$31)</f>
        <v>3.5795972985189989E-3</v>
      </c>
      <c r="H487" s="1">
        <f t="shared" si="15"/>
        <v>-3.8381975032659435E-3</v>
      </c>
      <c r="I487" s="1">
        <f t="shared" si="16"/>
        <v>-3.8290584759498531E-3</v>
      </c>
    </row>
    <row r="488" spans="1:9" x14ac:dyDescent="0.25">
      <c r="A488" s="9">
        <v>43319</v>
      </c>
      <c r="B488" s="8">
        <v>1.3594500781322294E-2</v>
      </c>
      <c r="C488" s="2">
        <v>1</v>
      </c>
      <c r="D488" s="8">
        <v>2.8606539221311955E-3</v>
      </c>
      <c r="E488" s="8">
        <v>1.113796610169504E-2</v>
      </c>
      <c r="F488" s="1">
        <f t="array" ref="F488">MMULT(C488:E488,L$21:L$23)</f>
        <v>4.5007187596276012E-3</v>
      </c>
      <c r="G488" s="1">
        <f t="array" ref="G488">MMULT(C488:E488,L$29:L$31)</f>
        <v>4.4979467828125449E-3</v>
      </c>
      <c r="H488" s="1">
        <f t="shared" si="15"/>
        <v>9.0937820216946928E-3</v>
      </c>
      <c r="I488" s="1">
        <f t="shared" si="16"/>
        <v>9.0965539985097491E-3</v>
      </c>
    </row>
    <row r="489" spans="1:9" x14ac:dyDescent="0.25">
      <c r="A489" s="9">
        <v>43320</v>
      </c>
      <c r="B489" s="8">
        <v>-6.6442575353163891E-3</v>
      </c>
      <c r="C489" s="2">
        <v>1</v>
      </c>
      <c r="D489" s="8">
        <v>-3.4801133024975339E-4</v>
      </c>
      <c r="E489" s="8">
        <v>-2.9214512893415479E-2</v>
      </c>
      <c r="F489" s="1">
        <f t="array" ref="F489">MMULT(C489:E489,L$21:L$23)</f>
        <v>-8.5174409737284497E-3</v>
      </c>
      <c r="G489" s="1">
        <f t="array" ref="G489">MMULT(C489:E489,L$29:L$31)</f>
        <v>-8.5266103554144622E-3</v>
      </c>
      <c r="H489" s="1">
        <f t="shared" si="15"/>
        <v>1.8731834384120606E-3</v>
      </c>
      <c r="I489" s="1">
        <f t="shared" si="16"/>
        <v>1.8823528200980731E-3</v>
      </c>
    </row>
    <row r="490" spans="1:9" x14ac:dyDescent="0.25">
      <c r="A490" s="9">
        <v>43321</v>
      </c>
      <c r="B490" s="8">
        <v>-5.0790456930116523E-3</v>
      </c>
      <c r="C490" s="2">
        <v>1</v>
      </c>
      <c r="D490" s="8">
        <v>-9.0471441555350918E-4</v>
      </c>
      <c r="E490" s="8">
        <v>-4.4400592007893813E-3</v>
      </c>
      <c r="F490" s="1">
        <f t="array" ref="F490">MMULT(C490:E490,L$21:L$23)</f>
        <v>-2.621574235959729E-3</v>
      </c>
      <c r="G490" s="1">
        <f t="array" ref="G490">MMULT(C490:E490,L$29:L$31)</f>
        <v>-2.618067249887948E-3</v>
      </c>
      <c r="H490" s="1">
        <f t="shared" si="15"/>
        <v>-2.4574714570519234E-3</v>
      </c>
      <c r="I490" s="1">
        <f t="shared" si="16"/>
        <v>-2.4609784431237043E-3</v>
      </c>
    </row>
    <row r="491" spans="1:9" x14ac:dyDescent="0.25">
      <c r="A491" s="9">
        <v>43322</v>
      </c>
      <c r="B491" s="8">
        <v>-1.0059320413060568E-3</v>
      </c>
      <c r="C491" s="2">
        <v>1</v>
      </c>
      <c r="D491" s="8">
        <v>-7.1052608574853071E-3</v>
      </c>
      <c r="E491" s="8">
        <v>1.2884093161545929E-2</v>
      </c>
      <c r="F491" s="1">
        <f t="array" ref="F491">MMULT(C491:E491,L$21:L$23)</f>
        <v>-3.3209707947701055E-3</v>
      </c>
      <c r="G491" s="1">
        <f t="array" ref="G491">MMULT(C491:E491,L$29:L$31)</f>
        <v>-3.2884778589321656E-3</v>
      </c>
      <c r="H491" s="1">
        <f t="shared" si="15"/>
        <v>2.3150387534640487E-3</v>
      </c>
      <c r="I491" s="1">
        <f t="shared" si="16"/>
        <v>2.2825458176261087E-3</v>
      </c>
    </row>
    <row r="492" spans="1:9" x14ac:dyDescent="0.25">
      <c r="A492" s="9">
        <v>43325</v>
      </c>
      <c r="B492" s="8">
        <v>-1.0828773770298783E-2</v>
      </c>
      <c r="C492" s="2">
        <v>1</v>
      </c>
      <c r="D492" s="8">
        <v>-3.3675764199120328E-3</v>
      </c>
      <c r="E492" s="8">
        <v>-1.467759223690801E-3</v>
      </c>
      <c r="F492" s="1">
        <f t="array" ref="F492">MMULT(C492:E492,L$21:L$23)</f>
        <v>-3.9025006456104407E-3</v>
      </c>
      <c r="G492" s="1">
        <f t="array" ref="G492">MMULT(C492:E492,L$29:L$31)</f>
        <v>-3.8891763370614675E-3</v>
      </c>
      <c r="H492" s="1">
        <f t="shared" si="15"/>
        <v>-6.9262731246883423E-3</v>
      </c>
      <c r="I492" s="1">
        <f t="shared" si="16"/>
        <v>-6.9395974332373154E-3</v>
      </c>
    </row>
    <row r="493" spans="1:9" x14ac:dyDescent="0.25">
      <c r="A493" s="9">
        <v>43326</v>
      </c>
      <c r="B493" s="8">
        <v>-3.1821186999569928E-3</v>
      </c>
      <c r="C493" s="2">
        <v>1</v>
      </c>
      <c r="D493" s="8">
        <v>6.4060148382218962E-3</v>
      </c>
      <c r="E493" s="8">
        <v>-1.9597746202842936E-3</v>
      </c>
      <c r="F493" s="1">
        <f t="array" ref="F493">MMULT(C493:E493,L$21:L$23)</f>
        <v>4.0814377419997085E-3</v>
      </c>
      <c r="G493" s="1">
        <f t="array" ref="G493">MMULT(C493:E493,L$29:L$31)</f>
        <v>4.0607071797621706E-3</v>
      </c>
      <c r="H493" s="1">
        <f t="shared" si="15"/>
        <v>-7.2635564419567013E-3</v>
      </c>
      <c r="I493" s="1">
        <f t="shared" si="16"/>
        <v>-7.2428258797191634E-3</v>
      </c>
    </row>
    <row r="494" spans="1:9" x14ac:dyDescent="0.25">
      <c r="A494" s="9">
        <v>43327</v>
      </c>
      <c r="B494" s="8">
        <v>-1.7494908472676762E-2</v>
      </c>
      <c r="C494" s="2">
        <v>1</v>
      </c>
      <c r="D494" s="8">
        <v>-7.9742810379097584E-3</v>
      </c>
      <c r="E494" s="8">
        <v>-2.6509620691722136E-2</v>
      </c>
      <c r="F494" s="1">
        <f t="array" ref="F494">MMULT(C494:E494,L$21:L$23)</f>
        <v>-1.4151628353520917E-2</v>
      </c>
      <c r="G494" s="1">
        <f t="array" ref="G494">MMULT(C494:E494,L$29:L$31)</f>
        <v>-1.4133217951235157E-2</v>
      </c>
      <c r="H494" s="1">
        <f t="shared" si="15"/>
        <v>-3.3432801191558455E-3</v>
      </c>
      <c r="I494" s="1">
        <f t="shared" si="16"/>
        <v>-3.3616905214416057E-3</v>
      </c>
    </row>
    <row r="495" spans="1:9" x14ac:dyDescent="0.25">
      <c r="A495" s="9">
        <v>43328</v>
      </c>
      <c r="B495" s="8">
        <v>1.3777074061047445E-2</v>
      </c>
      <c r="C495" s="2">
        <v>1</v>
      </c>
      <c r="D495" s="8">
        <v>8.6377302973228431E-3</v>
      </c>
      <c r="E495" s="8">
        <v>8.5728693898134978E-3</v>
      </c>
      <c r="F495" s="1">
        <f t="array" ref="F495">MMULT(C495:E495,L$21:L$23)</f>
        <v>8.636306334987482E-3</v>
      </c>
      <c r="G495" s="1">
        <f t="array" ref="G495">MMULT(C495:E495,L$29:L$31)</f>
        <v>8.6124181233338155E-3</v>
      </c>
      <c r="H495" s="1">
        <f t="shared" si="15"/>
        <v>5.1407677260599631E-3</v>
      </c>
      <c r="I495" s="1">
        <f t="shared" si="16"/>
        <v>5.1646559377136296E-3</v>
      </c>
    </row>
    <row r="496" spans="1:9" x14ac:dyDescent="0.25">
      <c r="A496" s="9">
        <v>43329</v>
      </c>
      <c r="B496" s="8">
        <v>3.3334391928585561E-3</v>
      </c>
      <c r="C496" s="2">
        <v>1</v>
      </c>
      <c r="D496" s="8">
        <v>3.2856991081029463E-3</v>
      </c>
      <c r="E496" s="8">
        <v>5.5000499999999786E-3</v>
      </c>
      <c r="F496" s="1">
        <f t="array" ref="F496">MMULT(C496:E496,L$21:L$23)</f>
        <v>3.4065763802205878E-3</v>
      </c>
      <c r="G496" s="1">
        <f t="array" ref="G496">MMULT(C496:E496,L$29:L$31)</f>
        <v>3.399886576104909E-3</v>
      </c>
      <c r="H496" s="1">
        <f t="shared" si="15"/>
        <v>-7.3137187362031734E-5</v>
      </c>
      <c r="I496" s="1">
        <f t="shared" si="16"/>
        <v>-6.6447383246352916E-5</v>
      </c>
    </row>
    <row r="497" spans="1:9" x14ac:dyDescent="0.25">
      <c r="A497" s="9">
        <v>43332</v>
      </c>
      <c r="B497" s="8">
        <v>7.028136564714238E-3</v>
      </c>
      <c r="C497" s="2">
        <v>1</v>
      </c>
      <c r="D497" s="8">
        <v>2.4385984543726646E-3</v>
      </c>
      <c r="E497" s="8">
        <v>6.9616605190621073E-3</v>
      </c>
      <c r="F497" s="1">
        <f t="array" ref="F497">MMULT(C497:E497,L$21:L$23)</f>
        <v>3.078736021798245E-3</v>
      </c>
      <c r="G497" s="1">
        <f t="array" ref="G497">MMULT(C497:E497,L$29:L$31)</f>
        <v>3.0756134747938284E-3</v>
      </c>
      <c r="H497" s="1">
        <f t="shared" si="15"/>
        <v>3.949400542915993E-3</v>
      </c>
      <c r="I497" s="1">
        <f t="shared" si="16"/>
        <v>3.9525230899204091E-3</v>
      </c>
    </row>
    <row r="498" spans="1:9" x14ac:dyDescent="0.25">
      <c r="A498" s="9">
        <v>43333</v>
      </c>
      <c r="B498" s="8">
        <v>2.5359355265619499E-4</v>
      </c>
      <c r="C498" s="2">
        <v>1</v>
      </c>
      <c r="D498" s="8">
        <v>1.7026758764173699E-3</v>
      </c>
      <c r="E498" s="8">
        <v>4.9382716049384268E-3</v>
      </c>
      <c r="F498" s="1">
        <f t="array" ref="F498">MMULT(C498:E498,L$21:L$23)</f>
        <v>1.9488029922441726E-3</v>
      </c>
      <c r="G498" s="1">
        <f t="array" ref="G498">MMULT(C498:E498,L$29:L$31)</f>
        <v>1.9473507257251749E-3</v>
      </c>
      <c r="H498" s="1">
        <f t="shared" si="15"/>
        <v>-1.6952094395879776E-3</v>
      </c>
      <c r="I498" s="1">
        <f t="shared" si="16"/>
        <v>-1.6937571730689799E-3</v>
      </c>
    </row>
    <row r="499" spans="1:9" x14ac:dyDescent="0.25">
      <c r="A499" s="9">
        <v>43334</v>
      </c>
      <c r="B499" s="8">
        <v>1.4334465039062216E-2</v>
      </c>
      <c r="C499" s="2">
        <v>1</v>
      </c>
      <c r="D499" s="8">
        <v>-3.467591438133244E-5</v>
      </c>
      <c r="E499" s="8">
        <v>2.9975380835380649E-2</v>
      </c>
      <c r="F499" s="1">
        <f t="array" ref="F499">MMULT(C499:E499,L$21:L$23)</f>
        <v>6.9323629029678473E-3</v>
      </c>
      <c r="G499" s="1">
        <f t="array" ref="G499">MMULT(C499:E499,L$29:L$31)</f>
        <v>6.9477889987665711E-3</v>
      </c>
      <c r="H499" s="1">
        <f t="shared" si="15"/>
        <v>7.4021021360943691E-3</v>
      </c>
      <c r="I499" s="1">
        <f t="shared" si="16"/>
        <v>7.3866760402956453E-3</v>
      </c>
    </row>
    <row r="500" spans="1:9" x14ac:dyDescent="0.25">
      <c r="A500" s="9">
        <v>43335</v>
      </c>
      <c r="B500" s="8">
        <v>-1.1005368225430967E-2</v>
      </c>
      <c r="C500" s="2">
        <v>1</v>
      </c>
      <c r="D500" s="8">
        <v>-1.6998406426517176E-3</v>
      </c>
      <c r="E500" s="8">
        <v>1.9084447475403721E-3</v>
      </c>
      <c r="F500" s="1">
        <f t="array" ref="F500">MMULT(C500:E500,L$21:L$23)</f>
        <v>-1.6521711573042532E-3</v>
      </c>
      <c r="G500" s="1">
        <f t="array" ref="G500">MMULT(C500:E500,L$29:L$31)</f>
        <v>-1.6431566262780717E-3</v>
      </c>
      <c r="H500" s="1">
        <f t="shared" si="15"/>
        <v>-9.3531970681267132E-3</v>
      </c>
      <c r="I500" s="1">
        <f t="shared" si="16"/>
        <v>-9.3622115991528962E-3</v>
      </c>
    </row>
    <row r="501" spans="1:9" x14ac:dyDescent="0.25">
      <c r="A501" s="9">
        <v>43336</v>
      </c>
      <c r="B501" s="8">
        <v>6.8284340410034172E-3</v>
      </c>
      <c r="C501" s="2">
        <v>1</v>
      </c>
      <c r="D501" s="8">
        <v>6.2210994112659179E-3</v>
      </c>
      <c r="E501" s="8">
        <v>1.0476142857142934E-2</v>
      </c>
      <c r="F501" s="1">
        <f t="array" ref="F501">MMULT(C501:E501,L$21:L$23)</f>
        <v>7.1194005283377985E-3</v>
      </c>
      <c r="G501" s="1">
        <f t="array" ref="G501">MMULT(C501:E501,L$29:L$31)</f>
        <v>7.1047057493022672E-3</v>
      </c>
      <c r="H501" s="1">
        <f t="shared" si="15"/>
        <v>-2.9096648733438132E-4</v>
      </c>
      <c r="I501" s="1">
        <f t="shared" si="16"/>
        <v>-2.7627170829884994E-4</v>
      </c>
    </row>
    <row r="502" spans="1:9" x14ac:dyDescent="0.25">
      <c r="A502" s="9">
        <v>43339</v>
      </c>
      <c r="B502" s="8">
        <v>9.7965883453565716E-3</v>
      </c>
      <c r="C502" s="2">
        <v>1</v>
      </c>
      <c r="D502" s="8">
        <v>7.9095889541092035E-3</v>
      </c>
      <c r="E502" s="8">
        <v>8.953864700936176E-3</v>
      </c>
      <c r="F502" s="1">
        <f t="array" ref="F502">MMULT(C502:E502,L$21:L$23)</f>
        <v>8.1298630226048305E-3</v>
      </c>
      <c r="G502" s="1">
        <f t="array" ref="G502">MMULT(C502:E502,L$29:L$31)</f>
        <v>8.1086613263579091E-3</v>
      </c>
      <c r="H502" s="1">
        <f t="shared" si="15"/>
        <v>1.6667253227517411E-3</v>
      </c>
      <c r="I502" s="1">
        <f t="shared" si="16"/>
        <v>1.6879270189986625E-3</v>
      </c>
    </row>
    <row r="503" spans="1:9" x14ac:dyDescent="0.25">
      <c r="A503" s="9">
        <v>43340</v>
      </c>
      <c r="B503" s="8">
        <v>-1.4924986185820277E-3</v>
      </c>
      <c r="C503" s="2">
        <v>1</v>
      </c>
      <c r="D503" s="8">
        <v>2.7411291737133858E-4</v>
      </c>
      <c r="E503" s="8">
        <v>-4.2036431574030697E-3</v>
      </c>
      <c r="F503" s="1">
        <f t="array" ref="F503">MMULT(C503:E503,L$21:L$23)</f>
        <v>-1.5827029585787202E-3</v>
      </c>
      <c r="G503" s="1">
        <f t="array" ref="G503">MMULT(C503:E503,L$29:L$31)</f>
        <v>-1.5831751309006675E-3</v>
      </c>
      <c r="H503" s="1">
        <f t="shared" ref="H503:H566" si="17">$B503-F503</f>
        <v>9.0204339996692454E-5</v>
      </c>
      <c r="I503" s="1">
        <f t="shared" ref="I503:I566" si="18">$B503-G503</f>
        <v>9.0676512318639806E-5</v>
      </c>
    </row>
    <row r="504" spans="1:9" x14ac:dyDescent="0.25">
      <c r="A504" s="9">
        <v>43341</v>
      </c>
      <c r="B504" s="8">
        <v>7.2246079420277276E-3</v>
      </c>
      <c r="C504" s="2">
        <v>1</v>
      </c>
      <c r="D504" s="8">
        <v>5.6528475277970447E-3</v>
      </c>
      <c r="E504" s="8">
        <v>1.7823686679174555E-2</v>
      </c>
      <c r="F504" s="1">
        <f t="array" ref="F504">MMULT(C504:E504,L$21:L$23)</f>
        <v>8.5334475345184638E-3</v>
      </c>
      <c r="G504" s="1">
        <f t="array" ref="G504">MMULT(C504:E504,L$29:L$31)</f>
        <v>8.5239081883141457E-3</v>
      </c>
      <c r="H504" s="1">
        <f t="shared" si="17"/>
        <v>-1.3088395924907362E-3</v>
      </c>
      <c r="I504" s="1">
        <f t="shared" si="18"/>
        <v>-1.2993002462864181E-3</v>
      </c>
    </row>
    <row r="505" spans="1:9" x14ac:dyDescent="0.25">
      <c r="A505" s="9">
        <v>43342</v>
      </c>
      <c r="B505" s="8">
        <v>-4.3282274700300327E-3</v>
      </c>
      <c r="C505" s="2">
        <v>1</v>
      </c>
      <c r="D505" s="8">
        <v>-4.2583651425408542E-3</v>
      </c>
      <c r="E505" s="8">
        <v>9.2156677780796947E-4</v>
      </c>
      <c r="F505" s="1">
        <f t="array" ref="F505">MMULT(C505:E505,L$21:L$23)</f>
        <v>-4.0285157585674995E-3</v>
      </c>
      <c r="G505" s="1">
        <f t="array" ref="G505">MMULT(C505:E505,L$29:L$31)</f>
        <v>-4.0110704183288614E-3</v>
      </c>
      <c r="H505" s="1">
        <f t="shared" si="17"/>
        <v>-2.9971171146253323E-4</v>
      </c>
      <c r="I505" s="1">
        <f t="shared" si="18"/>
        <v>-3.1715705170117132E-4</v>
      </c>
    </row>
    <row r="506" spans="1:9" x14ac:dyDescent="0.25">
      <c r="A506" s="9">
        <v>43343</v>
      </c>
      <c r="B506" s="8">
        <v>-4.2231535330428116E-3</v>
      </c>
      <c r="C506" s="2">
        <v>1</v>
      </c>
      <c r="D506" s="8">
        <v>5.132437006960533E-4</v>
      </c>
      <c r="E506" s="8">
        <v>-9.2071827443462873E-4</v>
      </c>
      <c r="F506" s="1">
        <f t="array" ref="F506">MMULT(C506:E506,L$21:L$23)</f>
        <v>-5.4177924983193286E-4</v>
      </c>
      <c r="G506" s="1">
        <f t="array" ref="G506">MMULT(C506:E506,L$29:L$31)</f>
        <v>-5.4165507528006998E-4</v>
      </c>
      <c r="H506" s="1">
        <f t="shared" si="17"/>
        <v>-3.6813742832108786E-3</v>
      </c>
      <c r="I506" s="1">
        <f t="shared" si="18"/>
        <v>-3.6814984577627418E-3</v>
      </c>
    </row>
    <row r="507" spans="1:9" x14ac:dyDescent="0.25">
      <c r="A507" s="9">
        <v>43347</v>
      </c>
      <c r="B507" s="8">
        <v>1.4967803027672311E-3</v>
      </c>
      <c r="C507" s="2">
        <v>1</v>
      </c>
      <c r="D507" s="8">
        <v>-1.6756444551836447E-3</v>
      </c>
      <c r="E507" s="8">
        <v>9.2156677780796947E-4</v>
      </c>
      <c r="F507" s="1">
        <f t="array" ref="F507">MMULT(C507:E507,L$21:L$23)</f>
        <v>-1.8853536827176725E-3</v>
      </c>
      <c r="G507" s="1">
        <f t="array" ref="G507">MMULT(C507:E507,L$29:L$31)</f>
        <v>-1.8768511034682762E-3</v>
      </c>
      <c r="H507" s="1">
        <f t="shared" si="17"/>
        <v>3.3821339854849036E-3</v>
      </c>
      <c r="I507" s="1">
        <f t="shared" si="18"/>
        <v>3.3736314062355072E-3</v>
      </c>
    </row>
    <row r="508" spans="1:9" x14ac:dyDescent="0.25">
      <c r="A508" s="9">
        <v>43348</v>
      </c>
      <c r="B508" s="8">
        <v>1.3326706029072488E-2</v>
      </c>
      <c r="C508" s="2">
        <v>1</v>
      </c>
      <c r="D508" s="8">
        <v>-2.7057985652060301E-3</v>
      </c>
      <c r="E508" s="8">
        <v>-5.985221270037866E-3</v>
      </c>
      <c r="F508" s="1">
        <f t="array" ref="F508">MMULT(C508:E508,L$21:L$23)</f>
        <v>-4.5126602788210287E-3</v>
      </c>
      <c r="G508" s="1">
        <f t="array" ref="G508">MMULT(C508:E508,L$29:L$31)</f>
        <v>-4.5035873671508131E-3</v>
      </c>
      <c r="H508" s="1">
        <f t="shared" si="17"/>
        <v>1.7839366307893519E-2</v>
      </c>
      <c r="I508" s="1">
        <f t="shared" si="18"/>
        <v>1.7830293396223301E-2</v>
      </c>
    </row>
    <row r="509" spans="1:9" x14ac:dyDescent="0.25">
      <c r="A509" s="9">
        <v>43349</v>
      </c>
      <c r="B509" s="8">
        <v>-1.106185792612191E-2</v>
      </c>
      <c r="C509" s="2">
        <v>1</v>
      </c>
      <c r="D509" s="8">
        <v>-2.9195492373789156E-3</v>
      </c>
      <c r="E509" s="8">
        <v>-7.4108383510884668E-3</v>
      </c>
      <c r="F509" s="1">
        <f t="array" ref="F509">MMULT(C509:E509,L$21:L$23)</f>
        <v>-5.0558858191718428E-3</v>
      </c>
      <c r="G509" s="1">
        <f t="array" ref="G509">MMULT(C509:E509,L$29:L$31)</f>
        <v>-5.0466913133928731E-3</v>
      </c>
      <c r="H509" s="1">
        <f t="shared" si="17"/>
        <v>-6.0059721069500669E-3</v>
      </c>
      <c r="I509" s="1">
        <f t="shared" si="18"/>
        <v>-6.0151666127290365E-3</v>
      </c>
    </row>
    <row r="510" spans="1:9" x14ac:dyDescent="0.25">
      <c r="A510" s="9">
        <v>43350</v>
      </c>
      <c r="B510" s="8">
        <v>1.702695869530424E-2</v>
      </c>
      <c r="C510" s="2">
        <v>1</v>
      </c>
      <c r="D510" s="8">
        <v>-2.4456680372301198E-3</v>
      </c>
      <c r="E510" s="8">
        <v>4.6664022398505978E-3</v>
      </c>
      <c r="F510" s="1">
        <f t="array" ref="F510">MMULT(C510:E510,L$21:L$23)</f>
        <v>-1.5632949778776896E-3</v>
      </c>
      <c r="G510" s="1">
        <f t="array" ref="G510">MMULT(C510:E510,L$29:L$31)</f>
        <v>-1.5505014126119257E-3</v>
      </c>
      <c r="H510" s="1">
        <f t="shared" si="17"/>
        <v>1.8590253673181928E-2</v>
      </c>
      <c r="I510" s="1">
        <f t="shared" si="18"/>
        <v>1.8577460107916166E-2</v>
      </c>
    </row>
    <row r="511" spans="1:9" x14ac:dyDescent="0.25">
      <c r="A511" s="9">
        <v>43353</v>
      </c>
      <c r="B511" s="8">
        <v>-1.4663143610611495E-3</v>
      </c>
      <c r="C511" s="2">
        <v>1</v>
      </c>
      <c r="D511" s="8">
        <v>2.2445964301351928E-3</v>
      </c>
      <c r="E511" s="8">
        <v>4.6445887299308986E-3</v>
      </c>
      <c r="F511" s="1">
        <f t="array" ref="F511">MMULT(C511:E511,L$21:L$23)</f>
        <v>2.3231256520392235E-3</v>
      </c>
      <c r="G511" s="1">
        <f t="array" ref="G511">MMULT(C511:E511,L$29:L$31)</f>
        <v>2.319669547924303E-3</v>
      </c>
      <c r="H511" s="1">
        <f t="shared" si="17"/>
        <v>-3.789440013100373E-3</v>
      </c>
      <c r="I511" s="1">
        <f t="shared" si="18"/>
        <v>-3.7859839089854526E-3</v>
      </c>
    </row>
    <row r="512" spans="1:9" x14ac:dyDescent="0.25">
      <c r="A512" s="9">
        <v>43354</v>
      </c>
      <c r="B512" s="8">
        <v>1.407438715874143E-2</v>
      </c>
      <c r="C512" s="2">
        <v>1</v>
      </c>
      <c r="D512" s="8">
        <v>3.3416878145677842E-3</v>
      </c>
      <c r="E512" s="8">
        <v>2.3578364474265534E-2</v>
      </c>
      <c r="F512" s="1">
        <f t="array" ref="F512">MMULT(C512:E512,L$21:L$23)</f>
        <v>8.0924414880935158E-3</v>
      </c>
      <c r="G512" s="1">
        <f t="array" ref="G512">MMULT(C512:E512,L$29:L$31)</f>
        <v>8.0934013657013963E-3</v>
      </c>
      <c r="H512" s="1">
        <f t="shared" si="17"/>
        <v>5.9819456706479146E-3</v>
      </c>
      <c r="I512" s="1">
        <f t="shared" si="18"/>
        <v>5.9809857930400341E-3</v>
      </c>
    </row>
    <row r="513" spans="1:9" x14ac:dyDescent="0.25">
      <c r="A513" s="9">
        <v>43355</v>
      </c>
      <c r="B513" s="8">
        <v>3.2581805445612844E-3</v>
      </c>
      <c r="C513" s="2">
        <v>1</v>
      </c>
      <c r="D513" s="8">
        <v>6.8974613073313762E-5</v>
      </c>
      <c r="E513" s="8">
        <v>5.8717708162498994E-3</v>
      </c>
      <c r="F513" s="1">
        <f t="array" ref="F513">MMULT(C513:E513,L$21:L$23)</f>
        <v>8.3270696745200903E-4</v>
      </c>
      <c r="G513" s="1">
        <f t="array" ref="G513">MMULT(C513:E513,L$29:L$31)</f>
        <v>8.3731646133587971E-4</v>
      </c>
      <c r="H513" s="1">
        <f t="shared" si="17"/>
        <v>2.4254735771092753E-3</v>
      </c>
      <c r="I513" s="1">
        <f t="shared" si="18"/>
        <v>2.4208640832254049E-3</v>
      </c>
    </row>
    <row r="514" spans="1:9" x14ac:dyDescent="0.25">
      <c r="A514" s="9">
        <v>43356</v>
      </c>
      <c r="B514" s="8">
        <v>-9.7436907728526423E-3</v>
      </c>
      <c r="C514" s="2">
        <v>1</v>
      </c>
      <c r="D514" s="8">
        <v>5.7681901089590149E-3</v>
      </c>
      <c r="E514" s="8">
        <v>-1.6614279299506096E-2</v>
      </c>
      <c r="F514" s="1">
        <f t="array" ref="F514">MMULT(C514:E514,L$21:L$23)</f>
        <v>-2.0859337222898632E-4</v>
      </c>
      <c r="G514" s="1">
        <f t="array" ref="G514">MMULT(C514:E514,L$29:L$31)</f>
        <v>-2.3347351794173431E-4</v>
      </c>
      <c r="H514" s="1">
        <f t="shared" si="17"/>
        <v>-9.5350974006236551E-3</v>
      </c>
      <c r="I514" s="1">
        <f t="shared" si="18"/>
        <v>-9.510217254910908E-3</v>
      </c>
    </row>
    <row r="515" spans="1:9" x14ac:dyDescent="0.25">
      <c r="A515" s="9">
        <v>43357</v>
      </c>
      <c r="B515" s="8">
        <v>7.2884687586514119E-3</v>
      </c>
      <c r="C515" s="2">
        <v>1</v>
      </c>
      <c r="D515" s="8">
        <v>-3.4012161193031076E-5</v>
      </c>
      <c r="E515" s="8">
        <v>-2.2831050228309113E-3</v>
      </c>
      <c r="F515" s="1">
        <f t="array" ref="F515">MMULT(C515:E515,L$21:L$23)</f>
        <v>-1.3455233510171142E-3</v>
      </c>
      <c r="G515" s="1">
        <f t="array" ref="G515">MMULT(C515:E515,L$29:L$31)</f>
        <v>-1.3440953755201384E-3</v>
      </c>
      <c r="H515" s="1">
        <f t="shared" si="17"/>
        <v>8.6339921096685261E-3</v>
      </c>
      <c r="I515" s="1">
        <f t="shared" si="18"/>
        <v>8.6325641341715512E-3</v>
      </c>
    </row>
    <row r="516" spans="1:9" x14ac:dyDescent="0.25">
      <c r="A516" s="9">
        <v>43360</v>
      </c>
      <c r="B516" s="8">
        <v>5.9091967311173388E-3</v>
      </c>
      <c r="C516" s="2">
        <v>1</v>
      </c>
      <c r="D516" s="8">
        <v>-5.0185275790203265E-3</v>
      </c>
      <c r="E516" s="8">
        <v>-2.2883752860413109E-3</v>
      </c>
      <c r="F516" s="1">
        <f t="array" ref="F516">MMULT(C516:E516,L$21:L$23)</f>
        <v>-5.4830662092970345E-3</v>
      </c>
      <c r="G516" s="1">
        <f t="array" ref="G516">MMULT(C516:E516,L$29:L$31)</f>
        <v>-5.4643814608764767E-3</v>
      </c>
      <c r="H516" s="1">
        <f t="shared" si="17"/>
        <v>1.1392262940414373E-2</v>
      </c>
      <c r="I516" s="1">
        <f t="shared" si="18"/>
        <v>1.1373578191993815E-2</v>
      </c>
    </row>
    <row r="517" spans="1:9" x14ac:dyDescent="0.25">
      <c r="A517" s="9">
        <v>43361</v>
      </c>
      <c r="B517" s="8">
        <v>2.6376847936384618E-3</v>
      </c>
      <c r="C517" s="2">
        <v>1</v>
      </c>
      <c r="D517" s="8">
        <v>5.592762055157241E-3</v>
      </c>
      <c r="E517" s="8">
        <v>1.3302798775357783E-2</v>
      </c>
      <c r="F517" s="1">
        <f t="array" ref="F517">MMULT(C517:E517,L$21:L$23)</f>
        <v>7.3234008250794101E-3</v>
      </c>
      <c r="G517" s="1">
        <f t="array" ref="G517">MMULT(C517:E517,L$29:L$31)</f>
        <v>7.3121080727332893E-3</v>
      </c>
      <c r="H517" s="1">
        <f t="shared" si="17"/>
        <v>-4.6857160314409483E-3</v>
      </c>
      <c r="I517" s="1">
        <f t="shared" si="18"/>
        <v>-4.6744232790948276E-3</v>
      </c>
    </row>
    <row r="518" spans="1:9" x14ac:dyDescent="0.25">
      <c r="A518" s="9">
        <v>43362</v>
      </c>
      <c r="B518" s="8">
        <v>1.1957594088972456E-2</v>
      </c>
      <c r="C518" s="2">
        <v>1</v>
      </c>
      <c r="D518" s="8">
        <v>7.1660573981491282E-4</v>
      </c>
      <c r="E518" s="8">
        <v>2.7161611588952805E-3</v>
      </c>
      <c r="F518" s="1">
        <f t="array" ref="F518">MMULT(C518:E518,L$21:L$23)</f>
        <v>5.6029798959950994E-4</v>
      </c>
      <c r="G518" s="1">
        <f t="array" ref="G518">MMULT(C518:E518,L$29:L$31)</f>
        <v>5.6129592998275016E-4</v>
      </c>
      <c r="H518" s="1">
        <f t="shared" si="17"/>
        <v>1.1397296099372947E-2</v>
      </c>
      <c r="I518" s="1">
        <f t="shared" si="18"/>
        <v>1.1396298158989706E-2</v>
      </c>
    </row>
    <row r="519" spans="1:9" x14ac:dyDescent="0.25">
      <c r="A519" s="9">
        <v>43363</v>
      </c>
      <c r="B519" s="8">
        <v>2.2449976081151402E-3</v>
      </c>
      <c r="C519" s="2">
        <v>1</v>
      </c>
      <c r="D519" s="8">
        <v>8.4560078845461462E-3</v>
      </c>
      <c r="E519" s="8">
        <v>-6.7720090293452717E-3</v>
      </c>
      <c r="F519" s="1">
        <f t="array" ref="F519">MMULT(C519:E519,L$21:L$23)</f>
        <v>4.5475831666455298E-3</v>
      </c>
      <c r="G519" s="1">
        <f t="array" ref="G519">MMULT(C519:E519,L$29:L$31)</f>
        <v>4.5176665723687514E-3</v>
      </c>
      <c r="H519" s="1">
        <f t="shared" si="17"/>
        <v>-2.3025855585303897E-3</v>
      </c>
      <c r="I519" s="1">
        <f t="shared" si="18"/>
        <v>-2.2726689642536112E-3</v>
      </c>
    </row>
    <row r="520" spans="1:9" x14ac:dyDescent="0.25">
      <c r="A520" s="9">
        <v>43364</v>
      </c>
      <c r="B520" s="8">
        <v>4.1264791121122801E-3</v>
      </c>
      <c r="C520" s="2">
        <v>1</v>
      </c>
      <c r="D520" s="8">
        <v>-1.3524789169592211E-3</v>
      </c>
      <c r="E520" s="8">
        <v>4.5454545454548523E-4</v>
      </c>
      <c r="F520" s="1">
        <f t="array" ref="F520">MMULT(C520:E520,L$21:L$23)</f>
        <v>-1.7370392001664315E-3</v>
      </c>
      <c r="G520" s="1">
        <f t="array" ref="G520">MMULT(C520:E520,L$29:L$31)</f>
        <v>-1.7298582170512239E-3</v>
      </c>
      <c r="H520" s="1">
        <f t="shared" si="17"/>
        <v>5.8635183122787114E-3</v>
      </c>
      <c r="I520" s="1">
        <f t="shared" si="18"/>
        <v>5.8563373291635043E-3</v>
      </c>
    </row>
    <row r="521" spans="1:9" x14ac:dyDescent="0.25">
      <c r="A521" s="9">
        <v>43367</v>
      </c>
      <c r="B521" s="8">
        <v>1.6789753770033E-2</v>
      </c>
      <c r="C521" s="2">
        <v>1</v>
      </c>
      <c r="D521" s="8">
        <v>-3.0131671216601097E-3</v>
      </c>
      <c r="E521" s="8">
        <v>3.2258019082235245E-2</v>
      </c>
      <c r="F521" s="1">
        <f t="array" ref="F521">MMULT(C521:E521,L$21:L$23)</f>
        <v>5.0465766521822315E-3</v>
      </c>
      <c r="G521" s="1">
        <f t="array" ref="G521">MMULT(C521:E521,L$29:L$31)</f>
        <v>5.0733062347032825E-3</v>
      </c>
      <c r="H521" s="1">
        <f t="shared" si="17"/>
        <v>1.1743177117850768E-2</v>
      </c>
      <c r="I521" s="1">
        <f t="shared" si="18"/>
        <v>1.1716447535329718E-2</v>
      </c>
    </row>
    <row r="522" spans="1:9" x14ac:dyDescent="0.25">
      <c r="A522" s="9">
        <v>43368</v>
      </c>
      <c r="B522" s="8">
        <v>-1.1547528817633657E-3</v>
      </c>
      <c r="C522" s="2">
        <v>1</v>
      </c>
      <c r="D522" s="8">
        <v>-1.0528257576124522E-3</v>
      </c>
      <c r="E522" s="8">
        <v>5.7218752518430893E-3</v>
      </c>
      <c r="F522" s="1">
        <f t="array" ref="F522">MMULT(C522:E522,L$21:L$23)</f>
        <v>-1.3663929066980466E-4</v>
      </c>
      <c r="G522" s="1">
        <f t="array" ref="G522">MMULT(C522:E522,L$29:L$31)</f>
        <v>-1.2821055805793094E-4</v>
      </c>
      <c r="H522" s="1">
        <f t="shared" si="17"/>
        <v>-1.018113591093561E-3</v>
      </c>
      <c r="I522" s="1">
        <f t="shared" si="18"/>
        <v>-1.0265423237054347E-3</v>
      </c>
    </row>
    <row r="523" spans="1:9" x14ac:dyDescent="0.25">
      <c r="A523" s="9">
        <v>43369</v>
      </c>
      <c r="B523" s="8">
        <v>-8.3235116060629277E-3</v>
      </c>
      <c r="C523" s="2">
        <v>1</v>
      </c>
      <c r="D523" s="8">
        <v>-2.9466204116572747E-3</v>
      </c>
      <c r="E523" s="8">
        <v>-5.2516411378555894E-3</v>
      </c>
      <c r="F523" s="1">
        <f t="array" ref="F523">MMULT(C523:E523,L$21:L$23)</f>
        <v>-4.524238807612645E-3</v>
      </c>
      <c r="G523" s="1">
        <f t="array" ref="G523">MMULT(C523:E523,L$29:L$31)</f>
        <v>-4.51401376724126E-3</v>
      </c>
      <c r="H523" s="1">
        <f t="shared" si="17"/>
        <v>-3.7992727984502827E-3</v>
      </c>
      <c r="I523" s="1">
        <f t="shared" si="18"/>
        <v>-3.8094978388216677E-3</v>
      </c>
    </row>
    <row r="524" spans="1:9" x14ac:dyDescent="0.25">
      <c r="A524" s="9">
        <v>43370</v>
      </c>
      <c r="B524" s="8">
        <v>-1.168219912973667E-4</v>
      </c>
      <c r="C524" s="2">
        <v>1</v>
      </c>
      <c r="D524" s="8">
        <v>2.7396190318624836E-3</v>
      </c>
      <c r="E524" s="8">
        <v>7.4791025076990092E-3</v>
      </c>
      <c r="F524" s="1">
        <f t="array" ref="F524">MMULT(C524:E524,L$21:L$23)</f>
        <v>3.4613154846631477E-3</v>
      </c>
      <c r="G524" s="1">
        <f t="array" ref="G524">MMULT(C524:E524,L$29:L$31)</f>
        <v>3.4573751432217239E-3</v>
      </c>
      <c r="H524" s="1">
        <f t="shared" si="17"/>
        <v>-3.5781374759605144E-3</v>
      </c>
      <c r="I524" s="1">
        <f t="shared" si="18"/>
        <v>-3.5741971345190906E-3</v>
      </c>
    </row>
    <row r="525" spans="1:9" x14ac:dyDescent="0.25">
      <c r="A525" s="9">
        <v>43371</v>
      </c>
      <c r="B525" s="8">
        <v>-8.7442054512718581E-3</v>
      </c>
      <c r="C525" s="2">
        <v>1</v>
      </c>
      <c r="D525" s="8">
        <v>-3.0717668726576441E-4</v>
      </c>
      <c r="E525" s="8">
        <v>1.83406113537119E-2</v>
      </c>
      <c r="F525" s="1">
        <f t="array" ref="F525">MMULT(C525:E525,L$21:L$23)</f>
        <v>3.7204296974021828E-3</v>
      </c>
      <c r="G525" s="1">
        <f t="array" ref="G525">MMULT(C525:E525,L$29:L$31)</f>
        <v>3.7317514195661363E-3</v>
      </c>
      <c r="H525" s="1">
        <f t="shared" si="17"/>
        <v>-1.246463514867404E-2</v>
      </c>
      <c r="I525" s="1">
        <f t="shared" si="18"/>
        <v>-1.2475956870837995E-2</v>
      </c>
    </row>
    <row r="526" spans="1:9" x14ac:dyDescent="0.25">
      <c r="A526" s="9">
        <v>43374</v>
      </c>
      <c r="B526" s="8">
        <v>9.2919190535458718E-3</v>
      </c>
      <c r="C526" s="2">
        <v>1</v>
      </c>
      <c r="D526" s="8">
        <v>3.8941731110853084E-3</v>
      </c>
      <c r="E526" s="8">
        <v>2.658666380789021E-2</v>
      </c>
      <c r="F526" s="1">
        <f t="array" ref="F526">MMULT(C526:E526,L$21:L$23)</f>
        <v>9.3229125935778492E-3</v>
      </c>
      <c r="G526" s="1">
        <f t="array" ref="G526">MMULT(C526:E526,L$29:L$31)</f>
        <v>9.3232646667007844E-3</v>
      </c>
      <c r="H526" s="1">
        <f t="shared" si="17"/>
        <v>-3.0993540031977462E-5</v>
      </c>
      <c r="I526" s="1">
        <f t="shared" si="18"/>
        <v>-3.1345613154912591E-5</v>
      </c>
    </row>
    <row r="527" spans="1:9" x14ac:dyDescent="0.25">
      <c r="A527" s="9">
        <v>43375</v>
      </c>
      <c r="B527" s="8">
        <v>7.5747305982674096E-3</v>
      </c>
      <c r="C527" s="2">
        <v>1</v>
      </c>
      <c r="D527" s="8">
        <v>-4.0821326027684623E-4</v>
      </c>
      <c r="E527" s="8">
        <v>-5.43032558770562E-3</v>
      </c>
      <c r="F527" s="1">
        <f t="array" ref="F527">MMULT(C527:E527,L$21:L$23)</f>
        <v>-2.4637039228568207E-3</v>
      </c>
      <c r="G527" s="1">
        <f t="array" ref="G527">MMULT(C527:E527,L$29:L$31)</f>
        <v>-2.4623457311976765E-3</v>
      </c>
      <c r="H527" s="1">
        <f t="shared" si="17"/>
        <v>1.0038434521124229E-2</v>
      </c>
      <c r="I527" s="1">
        <f t="shared" si="18"/>
        <v>1.0037076329465086E-2</v>
      </c>
    </row>
    <row r="528" spans="1:9" x14ac:dyDescent="0.25">
      <c r="A528" s="9">
        <v>43376</v>
      </c>
      <c r="B528" s="8">
        <v>-3.5851624810968596E-3</v>
      </c>
      <c r="C528" s="2">
        <v>1</v>
      </c>
      <c r="D528" s="8">
        <v>6.8103443172140565E-4</v>
      </c>
      <c r="E528" s="8">
        <v>1.6799664712291662E-2</v>
      </c>
      <c r="F528" s="1">
        <f t="array" ref="F528">MMULT(C528:E528,L$21:L$23)</f>
        <v>4.1450047511965874E-3</v>
      </c>
      <c r="G528" s="1">
        <f t="array" ref="G528">MMULT(C528:E528,L$29:L$31)</f>
        <v>4.1522361951606326E-3</v>
      </c>
      <c r="H528" s="1">
        <f t="shared" si="17"/>
        <v>-7.7301672322934471E-3</v>
      </c>
      <c r="I528" s="1">
        <f t="shared" si="18"/>
        <v>-7.7373986762574922E-3</v>
      </c>
    </row>
    <row r="529" spans="1:9" x14ac:dyDescent="0.25">
      <c r="A529" s="9">
        <v>43377</v>
      </c>
      <c r="B529" s="8">
        <v>-6.6166631311979085E-3</v>
      </c>
      <c r="C529" s="2">
        <v>1</v>
      </c>
      <c r="D529" s="8">
        <v>-7.518496837550237E-3</v>
      </c>
      <c r="E529" s="8">
        <v>-1.528290025951673E-2</v>
      </c>
      <c r="F529" s="1">
        <f t="array" ref="F529">MMULT(C529:E529,L$21:L$23)</f>
        <v>-1.0892322000205547E-2</v>
      </c>
      <c r="G529" s="1">
        <f t="array" ref="G529">MMULT(C529:E529,L$29:L$31)</f>
        <v>-1.0870618887708542E-2</v>
      </c>
      <c r="H529" s="1">
        <f t="shared" si="17"/>
        <v>4.2756588690076383E-3</v>
      </c>
      <c r="I529" s="1">
        <f t="shared" si="18"/>
        <v>4.2539557565106339E-3</v>
      </c>
    </row>
    <row r="530" spans="1:9" x14ac:dyDescent="0.25">
      <c r="A530" s="9">
        <v>43378</v>
      </c>
      <c r="B530" s="8">
        <v>-2.8042232556056979E-3</v>
      </c>
      <c r="C530" s="2">
        <v>1</v>
      </c>
      <c r="D530" s="8">
        <v>-6.2043324912011144E-3</v>
      </c>
      <c r="E530" s="8">
        <v>-7.1308724832214176E-3</v>
      </c>
      <c r="F530" s="1">
        <f t="array" ref="F530">MMULT(C530:E530,L$21:L$23)</f>
        <v>-7.7097778357689715E-3</v>
      </c>
      <c r="G530" s="1">
        <f t="array" ref="G530">MMULT(C530:E530,L$29:L$31)</f>
        <v>-7.6890881853942392E-3</v>
      </c>
      <c r="H530" s="1">
        <f t="shared" si="17"/>
        <v>4.9055545801632737E-3</v>
      </c>
      <c r="I530" s="1">
        <f t="shared" si="18"/>
        <v>4.8848649297885413E-3</v>
      </c>
    </row>
    <row r="531" spans="1:9" x14ac:dyDescent="0.25">
      <c r="A531" s="9">
        <v>43381</v>
      </c>
      <c r="B531" s="8">
        <v>9.2569645774036591E-3</v>
      </c>
      <c r="C531" s="2">
        <v>1</v>
      </c>
      <c r="D531" s="8">
        <v>3.4766992920154394E-5</v>
      </c>
      <c r="E531" s="8">
        <v>-2.1123362906634302E-3</v>
      </c>
      <c r="F531" s="1">
        <f t="array" ref="F531">MMULT(C531:E531,L$21:L$23)</f>
        <v>-1.2446257926309195E-3</v>
      </c>
      <c r="G531" s="1">
        <f t="array" ref="G531">MMULT(C531:E531,L$29:L$31)</f>
        <v>-1.2433618768234614E-3</v>
      </c>
      <c r="H531" s="1">
        <f t="shared" si="17"/>
        <v>1.0501590370034579E-2</v>
      </c>
      <c r="I531" s="1">
        <f t="shared" si="18"/>
        <v>1.050032645422712E-2</v>
      </c>
    </row>
    <row r="532" spans="1:9" x14ac:dyDescent="0.25">
      <c r="A532" s="9">
        <v>43382</v>
      </c>
      <c r="B532" s="8">
        <v>4.4122036554763433E-3</v>
      </c>
      <c r="C532" s="2">
        <v>1</v>
      </c>
      <c r="D532" s="8">
        <v>-1.2072484083235357E-3</v>
      </c>
      <c r="E532" s="8">
        <v>1.354784023929545E-2</v>
      </c>
      <c r="F532" s="1">
        <f t="array" ref="F532">MMULT(C532:E532,L$21:L$23)</f>
        <v>1.7435828502334718E-3</v>
      </c>
      <c r="G532" s="1">
        <f t="array" ref="G532">MMULT(C532:E532,L$29:L$31)</f>
        <v>1.7559416875507477E-3</v>
      </c>
      <c r="H532" s="1">
        <f t="shared" si="17"/>
        <v>2.6686208052428715E-3</v>
      </c>
      <c r="I532" s="1">
        <f t="shared" si="18"/>
        <v>2.6562619679255956E-3</v>
      </c>
    </row>
    <row r="533" spans="1:9" x14ac:dyDescent="0.25">
      <c r="A533" s="9">
        <v>43383</v>
      </c>
      <c r="B533" s="8">
        <v>-2.3003312527933417E-2</v>
      </c>
      <c r="C533" s="2">
        <v>1</v>
      </c>
      <c r="D533" s="8">
        <v>-3.2252274499896094E-2</v>
      </c>
      <c r="E533" s="8">
        <v>-2.7568921154180415E-2</v>
      </c>
      <c r="F533" s="1">
        <f t="array" ref="F533">MMULT(C533:E533,L$21:L$23)</f>
        <v>-3.4569545923750403E-2</v>
      </c>
      <c r="G533" s="1">
        <f t="array" ref="G533">MMULT(C533:E533,L$29:L$31)</f>
        <v>-3.4467531710560995E-2</v>
      </c>
      <c r="H533" s="1">
        <f t="shared" si="17"/>
        <v>1.1566233395816986E-2</v>
      </c>
      <c r="I533" s="1">
        <f t="shared" si="18"/>
        <v>1.1464219182627577E-2</v>
      </c>
    </row>
    <row r="534" spans="1:9" x14ac:dyDescent="0.25">
      <c r="A534" s="9">
        <v>43384</v>
      </c>
      <c r="B534" s="8">
        <v>-3.4548018644990797E-2</v>
      </c>
      <c r="C534" s="2">
        <v>1</v>
      </c>
      <c r="D534" s="8">
        <v>-2.112416508797732E-2</v>
      </c>
      <c r="E534" s="8">
        <v>-3.0927919633680356E-2</v>
      </c>
      <c r="F534" s="1">
        <f t="array" ref="F534">MMULT(C534:E534,L$21:L$23)</f>
        <v>-2.6197366344748951E-2</v>
      </c>
      <c r="G534" s="1">
        <f t="array" ref="G534">MMULT(C534:E534,L$29:L$31)</f>
        <v>-2.6135340952061811E-2</v>
      </c>
      <c r="H534" s="1">
        <f t="shared" si="17"/>
        <v>-8.3506523002418453E-3</v>
      </c>
      <c r="I534" s="1">
        <f t="shared" si="18"/>
        <v>-8.4126776929289854E-3</v>
      </c>
    </row>
    <row r="535" spans="1:9" x14ac:dyDescent="0.25">
      <c r="A535" s="9">
        <v>43385</v>
      </c>
      <c r="B535" s="8">
        <v>-2.6959571412272787E-3</v>
      </c>
      <c r="C535" s="2">
        <v>1</v>
      </c>
      <c r="D535" s="8">
        <v>1.3487412306931734E-2</v>
      </c>
      <c r="E535" s="8">
        <v>6.2057626864255866E-3</v>
      </c>
      <c r="F535" s="1">
        <f t="array" ref="F535">MMULT(C535:E535,L$21:L$23)</f>
        <v>1.2053144541626367E-2</v>
      </c>
      <c r="G535" s="1">
        <f t="array" ref="G535">MMULT(C535:E535,L$29:L$31)</f>
        <v>1.2011437131559196E-2</v>
      </c>
      <c r="H535" s="1">
        <f t="shared" si="17"/>
        <v>-1.4749101682853646E-2</v>
      </c>
      <c r="I535" s="1">
        <f t="shared" si="18"/>
        <v>-1.4707394272786474E-2</v>
      </c>
    </row>
    <row r="536" spans="1:9" x14ac:dyDescent="0.25">
      <c r="A536" s="9">
        <v>43388</v>
      </c>
      <c r="B536" s="8">
        <v>-6.8812653939360757E-3</v>
      </c>
      <c r="C536" s="2">
        <v>1</v>
      </c>
      <c r="D536" s="8">
        <v>-5.3950529830832927E-3</v>
      </c>
      <c r="E536" s="8">
        <v>1.3215417920025008E-3</v>
      </c>
      <c r="F536" s="1">
        <f t="array" ref="F536">MMULT(C536:E536,L$21:L$23)</f>
        <v>-4.8691034622594942E-3</v>
      </c>
      <c r="G536" s="1">
        <f t="array" ref="G536">MMULT(C536:E536,L$29:L$31)</f>
        <v>-4.8475487654087391E-3</v>
      </c>
      <c r="H536" s="1">
        <f t="shared" si="17"/>
        <v>-2.0121619316765815E-3</v>
      </c>
      <c r="I536" s="1">
        <f t="shared" si="18"/>
        <v>-2.0337166285273366E-3</v>
      </c>
    </row>
    <row r="537" spans="1:9" x14ac:dyDescent="0.25">
      <c r="A537" s="9">
        <v>43389</v>
      </c>
      <c r="B537" s="8">
        <v>4.7015282474041076E-3</v>
      </c>
      <c r="C537" s="2">
        <v>1</v>
      </c>
      <c r="D537" s="8">
        <v>2.2022660133837357E-2</v>
      </c>
      <c r="E537" s="8">
        <v>7.4791025076990092E-3</v>
      </c>
      <c r="F537" s="1">
        <f t="array" ref="F537">MMULT(C537:E537,L$21:L$23)</f>
        <v>1.9462535670456405E-2</v>
      </c>
      <c r="G537" s="1">
        <f t="array" ref="G537">MMULT(C537:E537,L$29:L$31)</f>
        <v>1.9391827122694869E-2</v>
      </c>
      <c r="H537" s="1">
        <f t="shared" si="17"/>
        <v>-1.4761007423052298E-2</v>
      </c>
      <c r="I537" s="1">
        <f t="shared" si="18"/>
        <v>-1.4690298875290761E-2</v>
      </c>
    </row>
    <row r="538" spans="1:9" x14ac:dyDescent="0.25">
      <c r="A538" s="9">
        <v>43390</v>
      </c>
      <c r="B538" s="8">
        <v>3.6947881573743402E-3</v>
      </c>
      <c r="C538" s="2">
        <v>1</v>
      </c>
      <c r="D538" s="8">
        <v>-2.1206330516454486E-4</v>
      </c>
      <c r="E538" s="8">
        <v>-1.1790436681222594E-2</v>
      </c>
      <c r="F538" s="1">
        <f t="array" ref="F538">MMULT(C538:E538,L$21:L$23)</f>
        <v>-3.9331209753177563E-3</v>
      </c>
      <c r="G538" s="1">
        <f t="array" ref="G538">MMULT(C538:E538,L$29:L$31)</f>
        <v>-3.9352013881893636E-3</v>
      </c>
      <c r="H538" s="1">
        <f t="shared" si="17"/>
        <v>7.6279091326920965E-3</v>
      </c>
      <c r="I538" s="1">
        <f t="shared" si="18"/>
        <v>7.6299895455637038E-3</v>
      </c>
    </row>
    <row r="539" spans="1:9" x14ac:dyDescent="0.25">
      <c r="A539" s="9">
        <v>43391</v>
      </c>
      <c r="B539" s="8">
        <v>4.294355751812029E-3</v>
      </c>
      <c r="C539" s="2">
        <v>1</v>
      </c>
      <c r="D539" s="8">
        <v>-1.4333237750031258E-2</v>
      </c>
      <c r="E539" s="8">
        <v>-1.2372912610380538E-2</v>
      </c>
      <c r="F539" s="1">
        <f t="array" ref="F539">MMULT(C539:E539,L$21:L$23)</f>
        <v>-1.5800463085481484E-2</v>
      </c>
      <c r="G539" s="1">
        <f t="array" ref="G539">MMULT(C539:E539,L$29:L$31)</f>
        <v>-1.5753901152238198E-2</v>
      </c>
      <c r="H539" s="1">
        <f t="shared" si="17"/>
        <v>2.0094818837293513E-2</v>
      </c>
      <c r="I539" s="1">
        <f t="shared" si="18"/>
        <v>2.0048256904050227E-2</v>
      </c>
    </row>
    <row r="540" spans="1:9" x14ac:dyDescent="0.25">
      <c r="A540" s="9">
        <v>43392</v>
      </c>
      <c r="B540" s="8">
        <v>1.4660585440164908E-3</v>
      </c>
      <c r="C540" s="2">
        <v>1</v>
      </c>
      <c r="D540" s="8">
        <v>-8.6179759443705262E-4</v>
      </c>
      <c r="E540" s="8">
        <v>7.1588366890380506E-3</v>
      </c>
      <c r="F540" s="1">
        <f t="array" ref="F540">MMULT(C540:E540,L$21:L$23)</f>
        <v>3.9064221345816007E-4</v>
      </c>
      <c r="G540" s="1">
        <f t="array" ref="G540">MMULT(C540:E540,L$29:L$31)</f>
        <v>3.9903295136284691E-4</v>
      </c>
      <c r="H540" s="1">
        <f t="shared" si="17"/>
        <v>1.0754163305583308E-3</v>
      </c>
      <c r="I540" s="1">
        <f t="shared" si="18"/>
        <v>1.0670255926536439E-3</v>
      </c>
    </row>
    <row r="541" spans="1:9" x14ac:dyDescent="0.25">
      <c r="A541" s="9">
        <v>43395</v>
      </c>
      <c r="B541" s="8">
        <v>-1.0003715174040861E-2</v>
      </c>
      <c r="C541" s="2">
        <v>1</v>
      </c>
      <c r="D541" s="8">
        <v>-3.7732918560390294E-3</v>
      </c>
      <c r="E541" s="8">
        <v>3.109729009328932E-3</v>
      </c>
      <c r="F541" s="1">
        <f t="array" ref="F541">MMULT(C541:E541,L$21:L$23)</f>
        <v>-3.0644539779930359E-3</v>
      </c>
      <c r="G541" s="1">
        <f t="array" ref="G541">MMULT(C541:E541,L$29:L$31)</f>
        <v>-3.0477388544226016E-3</v>
      </c>
      <c r="H541" s="1">
        <f t="shared" si="17"/>
        <v>-6.9392611960478259E-3</v>
      </c>
      <c r="I541" s="1">
        <f t="shared" si="18"/>
        <v>-6.9559763196182598E-3</v>
      </c>
    </row>
    <row r="542" spans="1:9" x14ac:dyDescent="0.25">
      <c r="A542" s="9">
        <v>43396</v>
      </c>
      <c r="B542" s="8">
        <v>-1.6142886325395955E-2</v>
      </c>
      <c r="C542" s="2">
        <v>1</v>
      </c>
      <c r="D542" s="8">
        <v>-5.9519338086345686E-3</v>
      </c>
      <c r="E542" s="8">
        <v>-4.5615633303808578E-2</v>
      </c>
      <c r="F542" s="1">
        <f t="array" ref="F542">MMULT(C542:E542,L$21:L$23)</f>
        <v>-1.737661016552141E-2</v>
      </c>
      <c r="G542" s="1">
        <f t="array" ref="G542">MMULT(C542:E542,L$29:L$31)</f>
        <v>-1.7373491638114233E-2</v>
      </c>
      <c r="H542" s="1">
        <f t="shared" si="17"/>
        <v>1.2337238401254544E-3</v>
      </c>
      <c r="I542" s="1">
        <f t="shared" si="18"/>
        <v>1.2306053127182776E-3</v>
      </c>
    </row>
    <row r="543" spans="1:9" x14ac:dyDescent="0.25">
      <c r="A543" s="9">
        <v>43397</v>
      </c>
      <c r="B543" s="8">
        <v>-2.7805394315447041E-2</v>
      </c>
      <c r="C543" s="2">
        <v>1</v>
      </c>
      <c r="D543" s="8">
        <v>-3.059101978401324E-2</v>
      </c>
      <c r="E543" s="8">
        <v>-7.8886314565489446E-3</v>
      </c>
      <c r="F543" s="1">
        <f t="array" ref="F543">MMULT(C543:E543,L$21:L$23)</f>
        <v>-2.814050635896467E-2</v>
      </c>
      <c r="G543" s="1">
        <f t="array" ref="G543">MMULT(C543:E543,L$29:L$31)</f>
        <v>-2.8035705713241044E-2</v>
      </c>
      <c r="H543" s="1">
        <f t="shared" si="17"/>
        <v>3.3511204351762899E-4</v>
      </c>
      <c r="I543" s="1">
        <f t="shared" si="18"/>
        <v>2.30311397794003E-4</v>
      </c>
    </row>
    <row r="544" spans="1:9" x14ac:dyDescent="0.25">
      <c r="A544" s="9">
        <v>43398</v>
      </c>
      <c r="B544" s="8">
        <v>8.8894107859569527E-3</v>
      </c>
      <c r="C544" s="2">
        <v>1</v>
      </c>
      <c r="D544" s="8">
        <v>1.8267352969904227E-2</v>
      </c>
      <c r="E544" s="8">
        <v>1.2628672246429717E-2</v>
      </c>
      <c r="F544" s="1">
        <f t="array" ref="F544">MMULT(C544:E544,L$21:L$23)</f>
        <v>1.7667876845879105E-2</v>
      </c>
      <c r="G544" s="1">
        <f t="array" ref="G544">MMULT(C544:E544,L$29:L$31)</f>
        <v>1.7612405398047114E-2</v>
      </c>
      <c r="H544" s="1">
        <f t="shared" si="17"/>
        <v>-8.7784660599221527E-3</v>
      </c>
      <c r="I544" s="1">
        <f t="shared" si="18"/>
        <v>-8.7229946120901611E-3</v>
      </c>
    </row>
    <row r="545" spans="1:9" x14ac:dyDescent="0.25">
      <c r="A545" s="9">
        <v>43399</v>
      </c>
      <c r="B545" s="8">
        <v>-9.9604830729640437E-3</v>
      </c>
      <c r="C545" s="2">
        <v>1</v>
      </c>
      <c r="D545" s="8">
        <v>-1.8086920891938085E-2</v>
      </c>
      <c r="E545" s="8">
        <v>1.7090069284064757E-2</v>
      </c>
      <c r="F545" s="1">
        <f t="array" ref="F545">MMULT(C545:E545,L$21:L$23)</f>
        <v>-1.1354267175945735E-2</v>
      </c>
      <c r="G545" s="1">
        <f t="array" ref="G545">MMULT(C545:E545,L$29:L$31)</f>
        <v>-1.1281925031913574E-2</v>
      </c>
      <c r="H545" s="1">
        <f t="shared" si="17"/>
        <v>1.3937841029816912E-3</v>
      </c>
      <c r="I545" s="1">
        <f t="shared" si="18"/>
        <v>1.3214419589495305E-3</v>
      </c>
    </row>
    <row r="546" spans="1:9" x14ac:dyDescent="0.25">
      <c r="A546" s="9">
        <v>43402</v>
      </c>
      <c r="B546" s="8">
        <v>-6.1912535473562791E-3</v>
      </c>
      <c r="C546" s="2">
        <v>1</v>
      </c>
      <c r="D546" s="8">
        <v>-5.5782677092657273E-3</v>
      </c>
      <c r="E546" s="8">
        <v>-1.3169845594913632E-2</v>
      </c>
      <c r="F546" s="1">
        <f t="array" ref="F546">MMULT(C546:E546,L$21:L$23)</f>
        <v>-8.7400350999061755E-3</v>
      </c>
      <c r="G546" s="1">
        <f t="array" ref="G546">MMULT(C546:E546,L$29:L$31)</f>
        <v>-8.724133318761304E-3</v>
      </c>
      <c r="H546" s="1">
        <f t="shared" si="17"/>
        <v>2.5487815525498964E-3</v>
      </c>
      <c r="I546" s="1">
        <f t="shared" si="18"/>
        <v>2.532879771405025E-3</v>
      </c>
    </row>
    <row r="547" spans="1:9" x14ac:dyDescent="0.25">
      <c r="A547" s="9">
        <v>43403</v>
      </c>
      <c r="B547" s="8">
        <v>2.2453067170329577E-2</v>
      </c>
      <c r="C547" s="2">
        <v>1</v>
      </c>
      <c r="D547" s="8">
        <v>1.6000866215054588E-2</v>
      </c>
      <c r="E547" s="8">
        <v>-9.2038196042338871E-3</v>
      </c>
      <c r="F547" s="1">
        <f t="array" ref="F547">MMULT(C547:E547,L$21:L$23)</f>
        <v>1.018429518641174E-2</v>
      </c>
      <c r="G547" s="1">
        <f t="array" ref="G547">MMULT(C547:E547,L$29:L$31)</f>
        <v>1.0127199178422499E-2</v>
      </c>
      <c r="H547" s="1">
        <f t="shared" si="17"/>
        <v>1.2268771983917837E-2</v>
      </c>
      <c r="I547" s="1">
        <f t="shared" si="18"/>
        <v>1.2325867991907078E-2</v>
      </c>
    </row>
    <row r="548" spans="1:9" x14ac:dyDescent="0.25">
      <c r="A548" s="9">
        <v>43404</v>
      </c>
      <c r="B548" s="8">
        <v>1.1424142906610424E-2</v>
      </c>
      <c r="C548" s="2">
        <v>1</v>
      </c>
      <c r="D548" s="8">
        <v>1.0746291423738397E-2</v>
      </c>
      <c r="E548" s="8">
        <v>-1.5791917520115328E-2</v>
      </c>
      <c r="F548" s="1">
        <f t="array" ref="F548">MMULT(C548:E548,L$21:L$23)</f>
        <v>4.133315734577564E-3</v>
      </c>
      <c r="G548" s="1">
        <f t="array" ref="G548">MMULT(C548:E548,L$29:L$31)</f>
        <v>4.0915555322584311E-3</v>
      </c>
      <c r="H548" s="1">
        <f t="shared" si="17"/>
        <v>7.2908271720328599E-3</v>
      </c>
      <c r="I548" s="1">
        <f t="shared" si="18"/>
        <v>7.3325873743519928E-3</v>
      </c>
    </row>
    <row r="549" spans="1:9" x14ac:dyDescent="0.25">
      <c r="A549" s="9">
        <v>43405</v>
      </c>
      <c r="B549" s="8">
        <v>1.2424741315316234E-2</v>
      </c>
      <c r="C549" s="2">
        <v>1</v>
      </c>
      <c r="D549" s="8">
        <v>9.7522494225679157E-3</v>
      </c>
      <c r="E549" s="8">
        <v>-2.8315288894983914E-2</v>
      </c>
      <c r="F549" s="1">
        <f t="array" ref="F549">MMULT(C549:E549,L$21:L$23)</f>
        <v>9.4601603663118337E-5</v>
      </c>
      <c r="G549" s="1">
        <f t="array" ref="G549">MMULT(C549:E549,L$29:L$31)</f>
        <v>5.0849856428957646E-5</v>
      </c>
      <c r="H549" s="1">
        <f t="shared" si="17"/>
        <v>1.2330139711653115E-2</v>
      </c>
      <c r="I549" s="1">
        <f t="shared" si="18"/>
        <v>1.2373891458887277E-2</v>
      </c>
    </row>
    <row r="550" spans="1:9" x14ac:dyDescent="0.25">
      <c r="A550" s="9">
        <v>43406</v>
      </c>
      <c r="B550" s="8">
        <v>1.5867205840768728E-2</v>
      </c>
      <c r="C550" s="2">
        <v>1</v>
      </c>
      <c r="D550" s="8">
        <v>-5.5551543322335251E-3</v>
      </c>
      <c r="E550" s="8">
        <v>-1.4570665371539393E-3</v>
      </c>
      <c r="F550" s="1">
        <f t="array" ref="F550">MMULT(C550:E550,L$21:L$23)</f>
        <v>-5.7150260732121644E-3</v>
      </c>
      <c r="G550" s="1">
        <f t="array" ref="G550">MMULT(C550:E550,L$29:L$31)</f>
        <v>-5.6941225602147776E-3</v>
      </c>
      <c r="H550" s="1">
        <f t="shared" si="17"/>
        <v>2.1582231913980891E-2</v>
      </c>
      <c r="I550" s="1">
        <f t="shared" si="18"/>
        <v>2.1561328400983504E-2</v>
      </c>
    </row>
    <row r="551" spans="1:9" x14ac:dyDescent="0.25">
      <c r="A551" s="9">
        <v>43409</v>
      </c>
      <c r="B551" s="8">
        <v>-3.782904076849225E-3</v>
      </c>
      <c r="C551" s="2">
        <v>1</v>
      </c>
      <c r="D551" s="8">
        <v>6.1337668841086046E-3</v>
      </c>
      <c r="E551" s="8">
        <v>-2.9182394415486757E-3</v>
      </c>
      <c r="F551" s="1">
        <f t="array" ref="F551">MMULT(C551:E551,L$21:L$23)</f>
        <v>3.6095551357579014E-3</v>
      </c>
      <c r="G551" s="1">
        <f t="array" ref="G551">MMULT(C551:E551,L$29:L$31)</f>
        <v>3.5893513974493514E-3</v>
      </c>
      <c r="H551" s="1">
        <f t="shared" si="17"/>
        <v>-7.3924592126071269E-3</v>
      </c>
      <c r="I551" s="1">
        <f t="shared" si="18"/>
        <v>-7.3722554742985764E-3</v>
      </c>
    </row>
    <row r="552" spans="1:9" x14ac:dyDescent="0.25">
      <c r="A552" s="9">
        <v>43410</v>
      </c>
      <c r="B552" s="8">
        <v>4.287211980923189E-3</v>
      </c>
      <c r="C552" s="2">
        <v>1</v>
      </c>
      <c r="D552" s="8">
        <v>5.769849295532925E-3</v>
      </c>
      <c r="E552" s="8">
        <v>-4.3902439024390283E-3</v>
      </c>
      <c r="F552" s="1">
        <f t="array" ref="F552">MMULT(C552:E552,L$21:L$23)</f>
        <v>2.9298155895635279E-3</v>
      </c>
      <c r="G552" s="1">
        <f t="array" ref="G552">MMULT(C552:E552,L$29:L$31)</f>
        <v>2.9102332777280427E-3</v>
      </c>
      <c r="H552" s="1">
        <f t="shared" si="17"/>
        <v>1.3573963913596611E-3</v>
      </c>
      <c r="I552" s="1">
        <f t="shared" si="18"/>
        <v>1.3769787031951463E-3</v>
      </c>
    </row>
    <row r="553" spans="1:9" x14ac:dyDescent="0.25">
      <c r="A553" s="9">
        <v>43411</v>
      </c>
      <c r="B553" s="8">
        <v>1.2684187408406267E-2</v>
      </c>
      <c r="C553" s="2">
        <v>1</v>
      </c>
      <c r="D553" s="8">
        <v>2.1539664156843719E-2</v>
      </c>
      <c r="E553" s="8">
        <v>-4.8995590396871957E-4</v>
      </c>
      <c r="F553" s="1">
        <f t="array" ref="F553">MMULT(C553:E553,L$21:L$23)</f>
        <v>1.7016656697965964E-2</v>
      </c>
      <c r="G553" s="1">
        <f t="array" ref="G553">MMULT(C553:E553,L$29:L$31)</f>
        <v>1.6944163046657756E-2</v>
      </c>
      <c r="H553" s="1">
        <f t="shared" si="17"/>
        <v>-4.3324692895596977E-3</v>
      </c>
      <c r="I553" s="1">
        <f t="shared" si="18"/>
        <v>-4.259975638251489E-3</v>
      </c>
    </row>
    <row r="554" spans="1:9" x14ac:dyDescent="0.25">
      <c r="A554" s="9">
        <v>43412</v>
      </c>
      <c r="B554" s="8">
        <v>-1.5897516668837319E-2</v>
      </c>
      <c r="C554" s="2">
        <v>1</v>
      </c>
      <c r="D554" s="8">
        <v>-2.1542042954751928E-3</v>
      </c>
      <c r="E554" s="8">
        <v>-1.9607843137254832E-2</v>
      </c>
      <c r="F554" s="1">
        <f t="array" ref="F554">MMULT(C554:E554,L$21:L$23)</f>
        <v>-7.5508918652431546E-3</v>
      </c>
      <c r="G554" s="1">
        <f t="array" ref="G554">MMULT(C554:E554,L$29:L$31)</f>
        <v>-7.5496392444139859E-3</v>
      </c>
      <c r="H554" s="1">
        <f t="shared" si="17"/>
        <v>-8.3466248035941638E-3</v>
      </c>
      <c r="I554" s="1">
        <f t="shared" si="18"/>
        <v>-8.3478774244233334E-3</v>
      </c>
    </row>
    <row r="555" spans="1:9" x14ac:dyDescent="0.25">
      <c r="A555" s="9">
        <v>43413</v>
      </c>
      <c r="B555" s="8">
        <v>-2.4727458744022712E-4</v>
      </c>
      <c r="C555" s="2">
        <v>1</v>
      </c>
      <c r="D555" s="8">
        <v>-9.061294944354148E-3</v>
      </c>
      <c r="E555" s="8">
        <v>-1.2499999999999956E-2</v>
      </c>
      <c r="F555" s="1">
        <f t="array" ref="F555">MMULT(C555:E555,L$21:L$23)</f>
        <v>-1.1458377410683717E-2</v>
      </c>
      <c r="G555" s="1">
        <f t="array" ref="G555">MMULT(C555:E555,L$29:L$31)</f>
        <v>-1.1430124903106919E-2</v>
      </c>
      <c r="H555" s="1">
        <f t="shared" si="17"/>
        <v>1.121110282324349E-2</v>
      </c>
      <c r="I555" s="1">
        <f t="shared" si="18"/>
        <v>1.1182850315666692E-2</v>
      </c>
    </row>
    <row r="556" spans="1:9" x14ac:dyDescent="0.25">
      <c r="A556" s="9">
        <v>43416</v>
      </c>
      <c r="B556" s="8">
        <v>-1.2860169125123888E-2</v>
      </c>
      <c r="C556" s="2">
        <v>1</v>
      </c>
      <c r="D556" s="8">
        <v>-1.9467265754756768E-2</v>
      </c>
      <c r="E556" s="8">
        <v>-8.1012658227848089E-3</v>
      </c>
      <c r="F556" s="1">
        <f t="array" ref="F556">MMULT(C556:E556,L$21:L$23)</f>
        <v>-1.8964495163645206E-2</v>
      </c>
      <c r="G556" s="1">
        <f t="array" ref="G556">MMULT(C556:E556,L$29:L$31)</f>
        <v>-1.8898303161071349E-2</v>
      </c>
      <c r="H556" s="1">
        <f t="shared" si="17"/>
        <v>6.1043260385213183E-3</v>
      </c>
      <c r="I556" s="1">
        <f t="shared" si="18"/>
        <v>6.0381340359474608E-3</v>
      </c>
    </row>
    <row r="557" spans="1:9" x14ac:dyDescent="0.25">
      <c r="A557" s="9">
        <v>43417</v>
      </c>
      <c r="B557" s="8">
        <v>-2.2923871296942955E-2</v>
      </c>
      <c r="C557" s="2">
        <v>1</v>
      </c>
      <c r="D557" s="8">
        <v>-1.4570654540759786E-3</v>
      </c>
      <c r="E557" s="8">
        <v>-5.7172077590607384E-2</v>
      </c>
      <c r="F557" s="1">
        <f t="array" ref="F557">MMULT(C557:E557,L$21:L$23)</f>
        <v>-1.6612442268546499E-2</v>
      </c>
      <c r="G557" s="1">
        <f t="array" ref="G557">MMULT(C557:E557,L$29:L$31)</f>
        <v>-1.6629901315084617E-2</v>
      </c>
      <c r="H557" s="1">
        <f t="shared" si="17"/>
        <v>-6.3114290283964557E-3</v>
      </c>
      <c r="I557" s="1">
        <f t="shared" si="18"/>
        <v>-6.2939699818583376E-3</v>
      </c>
    </row>
    <row r="558" spans="1:9" x14ac:dyDescent="0.25">
      <c r="A558" s="9">
        <v>43418</v>
      </c>
      <c r="B558" s="8">
        <v>-7.8204769575729305E-3</v>
      </c>
      <c r="C558" s="2">
        <v>1</v>
      </c>
      <c r="D558" s="8">
        <v>-6.9315180944966581E-3</v>
      </c>
      <c r="E558" s="8">
        <v>1.4618354879174511E-2</v>
      </c>
      <c r="F558" s="1">
        <f t="array" ref="F558">MMULT(C558:E558,L$21:L$23)</f>
        <v>-2.7317372178480119E-3</v>
      </c>
      <c r="G558" s="1">
        <f t="array" ref="G558">MMULT(C558:E558,L$29:L$31)</f>
        <v>-2.6990934372812096E-3</v>
      </c>
      <c r="H558" s="1">
        <f t="shared" si="17"/>
        <v>-5.0887397397249186E-3</v>
      </c>
      <c r="I558" s="1">
        <f t="shared" si="18"/>
        <v>-5.1213835202917214E-3</v>
      </c>
    </row>
    <row r="559" spans="1:9" x14ac:dyDescent="0.25">
      <c r="A559" s="9">
        <v>43419</v>
      </c>
      <c r="B559" s="8">
        <v>1.033739088713781E-2</v>
      </c>
      <c r="C559" s="2">
        <v>1</v>
      </c>
      <c r="D559" s="8">
        <v>1.0102504939599743E-2</v>
      </c>
      <c r="E559" s="8">
        <v>4.2689434364995282E-3</v>
      </c>
      <c r="F559" s="1">
        <f t="array" ref="F559">MMULT(C559:E559,L$21:L$23)</f>
        <v>8.7472791764790121E-3</v>
      </c>
      <c r="G559" s="1">
        <f t="array" ref="G559">MMULT(C559:E559,L$29:L$31)</f>
        <v>8.71645180919591E-3</v>
      </c>
      <c r="H559" s="1">
        <f t="shared" si="17"/>
        <v>1.5901117106587974E-3</v>
      </c>
      <c r="I559" s="1">
        <f t="shared" si="18"/>
        <v>1.6209390779418995E-3</v>
      </c>
    </row>
    <row r="560" spans="1:9" x14ac:dyDescent="0.25">
      <c r="A560" s="9">
        <v>43420</v>
      </c>
      <c r="B560" s="8">
        <v>9.8476752746314844E-3</v>
      </c>
      <c r="C560" s="2">
        <v>1</v>
      </c>
      <c r="D560" s="8">
        <v>2.8368629812673962E-3</v>
      </c>
      <c r="E560" s="8">
        <v>9.0329436769394089E-3</v>
      </c>
      <c r="F560" s="1">
        <f t="array" ref="F560">MMULT(C560:E560,L$21:L$23)</f>
        <v>3.9407687404597377E-3</v>
      </c>
      <c r="G560" s="1">
        <f t="array" ref="G560">MMULT(C560:E560,L$29:L$31)</f>
        <v>3.9371658454449721E-3</v>
      </c>
      <c r="H560" s="1">
        <f t="shared" si="17"/>
        <v>5.9069065341717467E-3</v>
      </c>
      <c r="I560" s="1">
        <f t="shared" si="18"/>
        <v>5.9105094291865123E-3</v>
      </c>
    </row>
    <row r="561" spans="1:9" x14ac:dyDescent="0.25">
      <c r="A561" s="9">
        <v>43423</v>
      </c>
      <c r="B561" s="8">
        <v>3.2928429195735465E-3</v>
      </c>
      <c r="C561" s="2">
        <v>1</v>
      </c>
      <c r="D561" s="8">
        <v>-1.6718657884884469E-2</v>
      </c>
      <c r="E561" s="8">
        <v>-1.5798314902579769E-3</v>
      </c>
      <c r="F561" s="1">
        <f t="array" ref="F561">MMULT(C561:E561,L$21:L$23)</f>
        <v>-1.5010094660140742E-2</v>
      </c>
      <c r="G561" s="1">
        <f t="array" ref="G561">MMULT(C561:E561,L$29:L$31)</f>
        <v>-1.4950590387838298E-2</v>
      </c>
      <c r="H561" s="1">
        <f t="shared" si="17"/>
        <v>1.8302937579714289E-2</v>
      </c>
      <c r="I561" s="1">
        <f t="shared" si="18"/>
        <v>1.8243433307411842E-2</v>
      </c>
    </row>
    <row r="562" spans="1:9" x14ac:dyDescent="0.25">
      <c r="A562" s="9">
        <v>43424</v>
      </c>
      <c r="B562" s="8">
        <v>-2.8401769296236612E-2</v>
      </c>
      <c r="C562" s="2">
        <v>1</v>
      </c>
      <c r="D562" s="8">
        <v>-1.8551917247592309E-2</v>
      </c>
      <c r="E562" s="8">
        <v>-6.5400847331268275E-2</v>
      </c>
      <c r="F562" s="1">
        <f t="array" ref="F562">MMULT(C562:E562,L$21:L$23)</f>
        <v>-3.2909619976957669E-2</v>
      </c>
      <c r="G562" s="1">
        <f t="array" ref="G562">MMULT(C562:E562,L$29:L$31)</f>
        <v>-3.2871457673094059E-2</v>
      </c>
      <c r="H562" s="1">
        <f t="shared" si="17"/>
        <v>4.5078506807210567E-3</v>
      </c>
      <c r="I562" s="1">
        <f t="shared" si="18"/>
        <v>4.4696883768574475E-3</v>
      </c>
    </row>
    <row r="563" spans="1:9" x14ac:dyDescent="0.25">
      <c r="A563" s="9">
        <v>43425</v>
      </c>
      <c r="B563" s="8">
        <v>7.6649052791410988E-3</v>
      </c>
      <c r="C563" s="2">
        <v>1</v>
      </c>
      <c r="D563" s="8">
        <v>3.2316372990768283E-3</v>
      </c>
      <c r="E563" s="8">
        <v>1.4672743491689788E-2</v>
      </c>
      <c r="F563" s="1">
        <f t="array" ref="F563">MMULT(C563:E563,L$21:L$23)</f>
        <v>5.7156872491597524E-3</v>
      </c>
      <c r="G563" s="1">
        <f t="array" ref="G563">MMULT(C563:E563,L$29:L$31)</f>
        <v>5.7131643449289601E-3</v>
      </c>
      <c r="H563" s="1">
        <f t="shared" si="17"/>
        <v>1.9492180299813464E-3</v>
      </c>
      <c r="I563" s="1">
        <f t="shared" si="18"/>
        <v>1.9517409342121386E-3</v>
      </c>
    </row>
    <row r="564" spans="1:9" x14ac:dyDescent="0.25">
      <c r="A564" s="9">
        <v>43427</v>
      </c>
      <c r="B564" s="8">
        <v>-2.66887085588845E-2</v>
      </c>
      <c r="C564" s="2">
        <v>1</v>
      </c>
      <c r="D564" s="8">
        <v>-6.1806243248312409E-3</v>
      </c>
      <c r="E564" s="8">
        <v>-6.2291379310344785E-2</v>
      </c>
      <c r="F564" s="1">
        <f t="array" ref="F564">MMULT(C564:E564,L$21:L$23)</f>
        <v>-2.1845845986447947E-2</v>
      </c>
      <c r="G564" s="1">
        <f t="array" ref="G564">MMULT(C564:E564,L$29:L$31)</f>
        <v>-2.1849170629579005E-2</v>
      </c>
      <c r="H564" s="1">
        <f t="shared" si="17"/>
        <v>-4.8428625724365529E-3</v>
      </c>
      <c r="I564" s="1">
        <f t="shared" si="18"/>
        <v>-4.8395379293054951E-3</v>
      </c>
    </row>
    <row r="565" spans="1:9" x14ac:dyDescent="0.25">
      <c r="A565" s="9">
        <v>43430</v>
      </c>
      <c r="B565" s="8">
        <v>1.9737830001641088E-2</v>
      </c>
      <c r="C565" s="2">
        <v>1</v>
      </c>
      <c r="D565" s="8">
        <v>1.567987372999502E-2</v>
      </c>
      <c r="E565" s="8">
        <v>1.7200414163676347E-2</v>
      </c>
      <c r="F565" s="1">
        <f t="array" ref="F565">MMULT(C565:E565,L$21:L$23)</f>
        <v>1.6694003967683647E-2</v>
      </c>
      <c r="G565" s="1">
        <f t="array" ref="G565">MMULT(C565:E565,L$29:L$31)</f>
        <v>1.6649475275462022E-2</v>
      </c>
      <c r="H565" s="1">
        <f t="shared" si="17"/>
        <v>3.0438260339574405E-3</v>
      </c>
      <c r="I565" s="1">
        <f t="shared" si="18"/>
        <v>3.0883547261790663E-3</v>
      </c>
    </row>
    <row r="566" spans="1:9" x14ac:dyDescent="0.25">
      <c r="A566" s="9">
        <v>43431</v>
      </c>
      <c r="B566" s="8">
        <v>9.0908115319909832E-4</v>
      </c>
      <c r="C566" s="2">
        <v>1</v>
      </c>
      <c r="D566" s="8">
        <v>3.1542935434720754E-3</v>
      </c>
      <c r="E566" s="8">
        <v>0</v>
      </c>
      <c r="F566" s="1">
        <f t="array" ref="F566">MMULT(C566:E566,L$21:L$23)</f>
        <v>1.8860670911054916E-3</v>
      </c>
      <c r="G566" s="1">
        <f t="array" ref="G566">MMULT(C566:E566,L$29:L$31)</f>
        <v>1.8774460051858952E-3</v>
      </c>
      <c r="H566" s="1">
        <f t="shared" si="17"/>
        <v>-9.7698593790639327E-4</v>
      </c>
      <c r="I566" s="1">
        <f t="shared" si="18"/>
        <v>-9.6836485198679685E-4</v>
      </c>
    </row>
    <row r="567" spans="1:9" x14ac:dyDescent="0.25">
      <c r="A567" s="9">
        <v>43432</v>
      </c>
      <c r="B567" s="8">
        <v>1.816987813880111E-2</v>
      </c>
      <c r="C567" s="2">
        <v>1</v>
      </c>
      <c r="D567" s="8">
        <v>2.3342752151684687E-2</v>
      </c>
      <c r="E567" s="8">
        <v>-2.6822099125364374E-2</v>
      </c>
      <c r="F567" s="1">
        <f t="array" ref="F567">MMULT(C567:E567,L$21:L$23)</f>
        <v>1.1755302972578451E-2</v>
      </c>
      <c r="G567" s="1">
        <f t="array" ref="G567">MMULT(C567:E567,L$29:L$31)</f>
        <v>1.1665141475355542E-2</v>
      </c>
      <c r="H567" s="1">
        <f t="shared" ref="H567:H630" si="19">$B567-F567</f>
        <v>6.4145751662226594E-3</v>
      </c>
      <c r="I567" s="1">
        <f t="shared" ref="I567:I630" si="20">$B567-G567</f>
        <v>6.5047366634455681E-3</v>
      </c>
    </row>
    <row r="568" spans="1:9" x14ac:dyDescent="0.25">
      <c r="A568" s="9">
        <v>43433</v>
      </c>
      <c r="B568" s="8">
        <v>7.7758604328543868E-3</v>
      </c>
      <c r="C568" s="2">
        <v>1</v>
      </c>
      <c r="D568" s="8">
        <v>-2.0244939579555643E-3</v>
      </c>
      <c r="E568" s="8">
        <v>1.1383941798445818E-2</v>
      </c>
      <c r="F568" s="1">
        <f t="array" ref="F568">MMULT(C568:E568,L$21:L$23)</f>
        <v>5.1010866847383662E-4</v>
      </c>
      <c r="G568" s="1">
        <f t="array" ref="G568">MMULT(C568:E568,L$29:L$31)</f>
        <v>5.2435840777903878E-4</v>
      </c>
      <c r="H568" s="1">
        <f t="shared" si="19"/>
        <v>7.2657517643805502E-3</v>
      </c>
      <c r="I568" s="1">
        <f t="shared" si="20"/>
        <v>7.251502025075348E-3</v>
      </c>
    </row>
    <row r="569" spans="1:9" x14ac:dyDescent="0.25">
      <c r="A569" s="9">
        <v>43434</v>
      </c>
      <c r="B569" s="8">
        <v>5.5653475705583766E-3</v>
      </c>
      <c r="C569" s="2">
        <v>1</v>
      </c>
      <c r="D569" s="8">
        <v>6.9910262199126549E-3</v>
      </c>
      <c r="E569" s="8">
        <v>-1.0071090644022007E-2</v>
      </c>
      <c r="F569" s="1">
        <f t="array" ref="F569">MMULT(C569:E569,L$21:L$23)</f>
        <v>2.4852924176228725E-3</v>
      </c>
      <c r="G569" s="1">
        <f t="array" ref="G569">MMULT(C569:E569,L$29:L$31)</f>
        <v>2.4590170183177579E-3</v>
      </c>
      <c r="H569" s="1">
        <f t="shared" si="19"/>
        <v>3.0800551529355041E-3</v>
      </c>
      <c r="I569" s="1">
        <f t="shared" si="20"/>
        <v>3.1063305522406187E-3</v>
      </c>
    </row>
    <row r="570" spans="1:9" x14ac:dyDescent="0.25">
      <c r="A570" s="9">
        <v>43437</v>
      </c>
      <c r="B570" s="8">
        <v>2.1635330389643936E-2</v>
      </c>
      <c r="C570" s="2">
        <v>1</v>
      </c>
      <c r="D570" s="8">
        <v>1.2122428989471246E-2</v>
      </c>
      <c r="E570" s="8">
        <v>4.6678698185439682E-2</v>
      </c>
      <c r="F570" s="1">
        <f t="array" ref="F570">MMULT(C570:E570,L$21:L$23)</f>
        <v>2.1306967013798007E-2</v>
      </c>
      <c r="G570" s="1">
        <f t="array" ref="G570">MMULT(C570:E570,L$29:L$31)</f>
        <v>2.1287545689070521E-2</v>
      </c>
      <c r="H570" s="1">
        <f t="shared" si="19"/>
        <v>3.2836337584592895E-4</v>
      </c>
      <c r="I570" s="1">
        <f t="shared" si="20"/>
        <v>3.4778470057341554E-4</v>
      </c>
    </row>
    <row r="571" spans="1:9" x14ac:dyDescent="0.25">
      <c r="A571" s="9">
        <v>43438</v>
      </c>
      <c r="B571" s="8">
        <v>-2.2038779311388645E-2</v>
      </c>
      <c r="C571" s="2">
        <v>1</v>
      </c>
      <c r="D571" s="8">
        <v>-3.1417793537421357E-2</v>
      </c>
      <c r="E571" s="8">
        <v>-5.145797598627766E-3</v>
      </c>
      <c r="F571" s="1">
        <f t="array" ref="F571">MMULT(C571:E571,L$21:L$23)</f>
        <v>-2.8122681260027538E-2</v>
      </c>
      <c r="G571" s="1">
        <f t="array" ref="G571">MMULT(C571:E571,L$29:L$31)</f>
        <v>-2.8013827862069903E-2</v>
      </c>
      <c r="H571" s="1">
        <f t="shared" si="19"/>
        <v>6.0839019486388923E-3</v>
      </c>
      <c r="I571" s="1">
        <f t="shared" si="20"/>
        <v>5.9750485506812577E-3</v>
      </c>
    </row>
    <row r="572" spans="1:9" x14ac:dyDescent="0.25">
      <c r="A572" s="9">
        <v>43440</v>
      </c>
      <c r="B572" s="8">
        <v>-1.3093655553149341E-2</v>
      </c>
      <c r="C572" s="2">
        <v>1</v>
      </c>
      <c r="D572" s="8">
        <v>-2.6052601643193896E-3</v>
      </c>
      <c r="E572" s="8">
        <v>-2.2413793103448154E-2</v>
      </c>
      <c r="F572" s="1">
        <f t="array" ref="F572">MMULT(C572:E572,L$21:L$23)</f>
        <v>-8.6452674753563254E-3</v>
      </c>
      <c r="G572" s="1">
        <f t="array" ref="G572">MMULT(C572:E572,L$29:L$31)</f>
        <v>-8.6436704607228861E-3</v>
      </c>
      <c r="H572" s="1">
        <f t="shared" si="19"/>
        <v>-4.4483880777930161E-3</v>
      </c>
      <c r="I572" s="1">
        <f t="shared" si="20"/>
        <v>-4.4499850924264554E-3</v>
      </c>
    </row>
    <row r="573" spans="1:9" x14ac:dyDescent="0.25">
      <c r="A573" s="9">
        <v>43441</v>
      </c>
      <c r="B573" s="8">
        <v>-9.5673774102942311E-3</v>
      </c>
      <c r="C573" s="2">
        <v>1</v>
      </c>
      <c r="D573" s="8">
        <v>-2.2882736282493599E-2</v>
      </c>
      <c r="E573" s="8">
        <v>2.17518518518518E-2</v>
      </c>
      <c r="F573" s="1">
        <f t="array" ref="F573">MMULT(C573:E573,L$21:L$23)</f>
        <v>-1.4137527907381073E-2</v>
      </c>
      <c r="G573" s="1">
        <f t="array" ref="G573">MMULT(C573:E573,L$29:L$31)</f>
        <v>-1.4046557500871866E-2</v>
      </c>
      <c r="H573" s="1">
        <f t="shared" si="19"/>
        <v>4.5701504970868424E-3</v>
      </c>
      <c r="I573" s="1">
        <f t="shared" si="20"/>
        <v>4.4791800905776349E-3</v>
      </c>
    </row>
    <row r="574" spans="1:9" x14ac:dyDescent="0.25">
      <c r="A574" s="9">
        <v>43444</v>
      </c>
      <c r="B574" s="8">
        <v>-1.4168074783329598E-2</v>
      </c>
      <c r="C574" s="2">
        <v>1</v>
      </c>
      <c r="D574" s="8">
        <v>1.5060085148339564E-3</v>
      </c>
      <c r="E574" s="8">
        <v>-2.7042521694046195E-2</v>
      </c>
      <c r="F574" s="1">
        <f t="array" ref="F574">MMULT(C574:E574,L$21:L$23)</f>
        <v>-6.4215664426033794E-3</v>
      </c>
      <c r="G574" s="1">
        <f t="array" ref="G574">MMULT(C574:E574,L$29:L$31)</f>
        <v>-6.4362130824851564E-3</v>
      </c>
      <c r="H574" s="1">
        <f t="shared" si="19"/>
        <v>-7.746508340726219E-3</v>
      </c>
      <c r="I574" s="1">
        <f t="shared" si="20"/>
        <v>-7.731861700844442E-3</v>
      </c>
    </row>
    <row r="575" spans="1:9" x14ac:dyDescent="0.25">
      <c r="A575" s="9">
        <v>43445</v>
      </c>
      <c r="B575" s="8">
        <v>1.8294355232644222E-3</v>
      </c>
      <c r="C575" s="2">
        <v>1</v>
      </c>
      <c r="D575" s="8">
        <v>1.8789855694789637E-4</v>
      </c>
      <c r="E575" s="8">
        <v>8.870431697220571E-3</v>
      </c>
      <c r="F575" s="1">
        <f t="array" ref="F575">MMULT(C575:E575,L$21:L$23)</f>
        <v>1.7009319309387811E-3</v>
      </c>
      <c r="G575" s="1">
        <f t="array" ref="G575">MMULT(C575:E575,L$29:L$31)</f>
        <v>1.7064306599463223E-3</v>
      </c>
      <c r="H575" s="1">
        <f t="shared" si="19"/>
        <v>1.2850359232564109E-4</v>
      </c>
      <c r="I575" s="1">
        <f t="shared" si="20"/>
        <v>1.2300486331809986E-4</v>
      </c>
    </row>
    <row r="576" spans="1:9" x14ac:dyDescent="0.25">
      <c r="A576" s="9">
        <v>43446</v>
      </c>
      <c r="B576" s="8">
        <v>-8.6074894540593139E-3</v>
      </c>
      <c r="C576" s="2">
        <v>1</v>
      </c>
      <c r="D576" s="8">
        <v>5.4125426249744812E-3</v>
      </c>
      <c r="E576" s="8">
        <v>-4.689273428445162E-3</v>
      </c>
      <c r="F576" s="1">
        <f t="array" ref="F576">MMULT(C576:E576,L$21:L$23)</f>
        <v>2.5565802773455126E-3</v>
      </c>
      <c r="G576" s="1">
        <f t="array" ref="G576">MMULT(C576:E576,L$29:L$31)</f>
        <v>2.5381054140018854E-3</v>
      </c>
      <c r="H576" s="1">
        <f t="shared" si="19"/>
        <v>-1.1164069731404826E-2</v>
      </c>
      <c r="I576" s="1">
        <f t="shared" si="20"/>
        <v>-1.1145594868061199E-2</v>
      </c>
    </row>
    <row r="577" spans="1:9" x14ac:dyDescent="0.25">
      <c r="A577" s="9">
        <v>43447</v>
      </c>
      <c r="B577" s="8">
        <v>1.2628534282528303E-2</v>
      </c>
      <c r="C577" s="2">
        <v>1</v>
      </c>
      <c r="D577" s="8">
        <v>-9.3456728686014401E-4</v>
      </c>
      <c r="E577" s="8">
        <v>2.7090753828032943E-2</v>
      </c>
      <c r="F577" s="1">
        <f t="array" ref="F577">MMULT(C577:E577,L$21:L$23)</f>
        <v>5.4453492909834972E-3</v>
      </c>
      <c r="G577" s="1">
        <f t="array" ref="G577">MMULT(C577:E577,L$29:L$31)</f>
        <v>5.4626397540642789E-3</v>
      </c>
      <c r="H577" s="1">
        <f t="shared" si="19"/>
        <v>7.1831849915448059E-3</v>
      </c>
      <c r="I577" s="1">
        <f t="shared" si="20"/>
        <v>7.1658945284640242E-3</v>
      </c>
    </row>
    <row r="578" spans="1:9" x14ac:dyDescent="0.25">
      <c r="A578" s="9">
        <v>43448</v>
      </c>
      <c r="B578" s="8">
        <v>-1.8186827139413442E-2</v>
      </c>
      <c r="C578" s="2">
        <v>1</v>
      </c>
      <c r="D578" s="8">
        <v>-1.811114892344079E-2</v>
      </c>
      <c r="E578" s="8">
        <v>-2.5229413690973868E-2</v>
      </c>
      <c r="F578" s="1">
        <f t="array" ref="F578">MMULT(C578:E578,L$21:L$23)</f>
        <v>-2.2234744373174336E-2</v>
      </c>
      <c r="G578" s="1">
        <f t="array" ref="G578">MMULT(C578:E578,L$29:L$31)</f>
        <v>-2.2180679273429559E-2</v>
      </c>
      <c r="H578" s="1">
        <f t="shared" si="19"/>
        <v>4.0479172337608942E-3</v>
      </c>
      <c r="I578" s="1">
        <f t="shared" si="20"/>
        <v>3.9938521340161168E-3</v>
      </c>
    </row>
    <row r="579" spans="1:9" x14ac:dyDescent="0.25">
      <c r="A579" s="9">
        <v>43451</v>
      </c>
      <c r="B579" s="8">
        <v>-2.037571298239349E-2</v>
      </c>
      <c r="C579" s="2">
        <v>1</v>
      </c>
      <c r="D579" s="8">
        <v>-2.0340418009242467E-2</v>
      </c>
      <c r="E579" s="8">
        <v>-2.2941117647058751E-2</v>
      </c>
      <c r="F579" s="1">
        <f t="array" ref="F579">MMULT(C579:E579,L$21:L$23)</f>
        <v>-2.3497368225108246E-2</v>
      </c>
      <c r="G579" s="1">
        <f t="array" ref="G579">MMULT(C579:E579,L$29:L$31)</f>
        <v>-2.3434591391802543E-2</v>
      </c>
      <c r="H579" s="1">
        <f t="shared" si="19"/>
        <v>3.1216552427147555E-3</v>
      </c>
      <c r="I579" s="1">
        <f t="shared" si="20"/>
        <v>3.0588784094090528E-3</v>
      </c>
    </row>
    <row r="580" spans="1:9" x14ac:dyDescent="0.25">
      <c r="A580" s="9">
        <v>43452</v>
      </c>
      <c r="B580" s="8">
        <v>-2.7552498686419402E-2</v>
      </c>
      <c r="C580" s="2">
        <v>1</v>
      </c>
      <c r="D580" s="8">
        <v>-1.1725892797587179E-4</v>
      </c>
      <c r="E580" s="8">
        <v>-4.5153579460952553E-2</v>
      </c>
      <c r="F580" s="1">
        <f t="array" ref="F580">MMULT(C580:E580,L$21:L$23)</f>
        <v>-1.2416374707435847E-2</v>
      </c>
      <c r="G580" s="1">
        <f t="array" ref="G580">MMULT(C580:E580,L$29:L$31)</f>
        <v>-1.2433258477594585E-2</v>
      </c>
      <c r="H580" s="1">
        <f t="shared" si="19"/>
        <v>-1.5136123978983555E-2</v>
      </c>
      <c r="I580" s="1">
        <f t="shared" si="20"/>
        <v>-1.5119240208824818E-2</v>
      </c>
    </row>
    <row r="581" spans="1:9" x14ac:dyDescent="0.25">
      <c r="A581" s="9">
        <v>43453</v>
      </c>
      <c r="B581" s="8">
        <v>-1.6944511763285708E-2</v>
      </c>
      <c r="C581" s="2">
        <v>1</v>
      </c>
      <c r="D581" s="8">
        <v>-1.5178719802428797E-2</v>
      </c>
      <c r="E581" s="8">
        <v>1.0088272383354413E-2</v>
      </c>
      <c r="F581" s="1">
        <f t="array" ref="F581">MMULT(C581:E581,L$21:L$23)</f>
        <v>-1.0737877394890651E-2</v>
      </c>
      <c r="G581" s="1">
        <f t="array" ref="G581">MMULT(C581:E581,L$29:L$31)</f>
        <v>-1.0678642832483341E-2</v>
      </c>
      <c r="H581" s="1">
        <f t="shared" si="19"/>
        <v>-6.2066343683950566E-3</v>
      </c>
      <c r="I581" s="1">
        <f t="shared" si="20"/>
        <v>-6.2658689308023666E-3</v>
      </c>
    </row>
    <row r="582" spans="1:9" x14ac:dyDescent="0.25">
      <c r="A582" s="9">
        <v>43454</v>
      </c>
      <c r="B582" s="8">
        <v>-3.0375851273005905E-2</v>
      </c>
      <c r="C582" s="2">
        <v>1</v>
      </c>
      <c r="D582" s="8">
        <v>-1.7120975236691316E-2</v>
      </c>
      <c r="E582" s="8">
        <v>-4.9937578027465568E-2</v>
      </c>
      <c r="F582" s="1">
        <f t="array" ref="F582">MMULT(C582:E582,L$21:L$23)</f>
        <v>-2.7753902055827728E-2</v>
      </c>
      <c r="G582" s="1">
        <f t="array" ref="G582">MMULT(C582:E582,L$29:L$31)</f>
        <v>-2.7713985470386338E-2</v>
      </c>
      <c r="H582" s="1">
        <f t="shared" si="19"/>
        <v>-2.6219492171781766E-3</v>
      </c>
      <c r="I582" s="1">
        <f t="shared" si="20"/>
        <v>-2.6618658026195674E-3</v>
      </c>
    </row>
    <row r="583" spans="1:9" x14ac:dyDescent="0.25">
      <c r="A583" s="9">
        <v>43455</v>
      </c>
      <c r="B583" s="8">
        <v>-7.4311003598435121E-3</v>
      </c>
      <c r="C583" s="2">
        <v>1</v>
      </c>
      <c r="D583" s="8">
        <v>-2.0530953548518527E-2</v>
      </c>
      <c r="E583" s="8">
        <v>-3.2851511169513792E-3</v>
      </c>
      <c r="F583" s="1">
        <f t="array" ref="F583">MMULT(C583:E583,L$21:L$23)</f>
        <v>-1.8611200886779356E-2</v>
      </c>
      <c r="G583" s="1">
        <f t="array" ref="G583">MMULT(C583:E583,L$29:L$31)</f>
        <v>-1.8539236285181428E-2</v>
      </c>
      <c r="H583" s="1">
        <f t="shared" si="19"/>
        <v>1.1180100526935844E-2</v>
      </c>
      <c r="I583" s="1">
        <f t="shared" si="20"/>
        <v>1.1108135925337916E-2</v>
      </c>
    </row>
    <row r="584" spans="1:9" x14ac:dyDescent="0.25">
      <c r="A584" s="9">
        <v>43458</v>
      </c>
      <c r="B584" s="8">
        <v>-3.8314772552390575E-2</v>
      </c>
      <c r="C584" s="2">
        <v>1</v>
      </c>
      <c r="D584" s="8">
        <v>-2.5830584825534797E-2</v>
      </c>
      <c r="E584" s="8">
        <v>-3.0982201713909086E-2</v>
      </c>
      <c r="F584" s="1">
        <f t="array" ref="F584">MMULT(C584:E584,L$21:L$23)</f>
        <v>-3.0116721019832905E-2</v>
      </c>
      <c r="G584" s="1">
        <f t="array" ref="G584">MMULT(C584:E584,L$29:L$31)</f>
        <v>-3.003842303477449E-2</v>
      </c>
      <c r="H584" s="1">
        <f t="shared" si="19"/>
        <v>-8.1980515325576694E-3</v>
      </c>
      <c r="I584" s="1">
        <f t="shared" si="20"/>
        <v>-8.2763495176160842E-3</v>
      </c>
    </row>
    <row r="585" spans="1:9" x14ac:dyDescent="0.25">
      <c r="A585" s="9">
        <v>43460</v>
      </c>
      <c r="B585" s="8">
        <v>4.7778890061078272E-2</v>
      </c>
      <c r="C585" s="2">
        <v>1</v>
      </c>
      <c r="D585" s="8">
        <v>4.9049159356834071E-2</v>
      </c>
      <c r="E585" s="8">
        <v>6.598639455782318E-2</v>
      </c>
      <c r="F585" s="1">
        <f t="array" ref="F585">MMULT(C585:E585,L$21:L$23)</f>
        <v>5.6903959546351884E-2</v>
      </c>
      <c r="G585" s="1">
        <f t="array" ref="G585">MMULT(C585:E585,L$29:L$31)</f>
        <v>5.676505505236655E-2</v>
      </c>
      <c r="H585" s="1">
        <f t="shared" si="19"/>
        <v>-9.1250694852736125E-3</v>
      </c>
      <c r="I585" s="1">
        <f t="shared" si="20"/>
        <v>-8.9861649912882785E-3</v>
      </c>
    </row>
    <row r="586" spans="1:9" x14ac:dyDescent="0.25">
      <c r="A586" s="9">
        <v>43461</v>
      </c>
      <c r="B586" s="8">
        <v>4.3706100806197856E-3</v>
      </c>
      <c r="C586" s="2">
        <v>1</v>
      </c>
      <c r="D586" s="8">
        <v>9.6500135304364854E-3</v>
      </c>
      <c r="E586" s="8">
        <v>-3.1908104658583292E-2</v>
      </c>
      <c r="F586" s="1">
        <f t="array" ref="F586">MMULT(C586:E586,L$21:L$23)</f>
        <v>-9.1225237821501021E-4</v>
      </c>
      <c r="G586" s="1">
        <f t="array" ref="G586">MMULT(C586:E586,L$29:L$31)</f>
        <v>-9.5720892643632541E-4</v>
      </c>
      <c r="H586" s="1">
        <f t="shared" si="19"/>
        <v>5.2828624588347958E-3</v>
      </c>
      <c r="I586" s="1">
        <f t="shared" si="20"/>
        <v>5.327819007056111E-3</v>
      </c>
    </row>
    <row r="587" spans="1:9" x14ac:dyDescent="0.25">
      <c r="A587" s="9">
        <v>43462</v>
      </c>
      <c r="B587" s="8">
        <v>-1.1169243386252359E-2</v>
      </c>
      <c r="C587" s="2">
        <v>1</v>
      </c>
      <c r="D587" s="8">
        <v>-1.6337811017957948E-3</v>
      </c>
      <c r="E587" s="8">
        <v>-1.1865524060646004E-2</v>
      </c>
      <c r="F587" s="1">
        <f t="array" ref="F587">MMULT(C587:E587,L$21:L$23)</f>
        <v>-5.132143198595198E-3</v>
      </c>
      <c r="G587" s="1">
        <f t="array" ref="G587">MMULT(C587:E587,L$29:L$31)</f>
        <v>-5.1293334414900839E-3</v>
      </c>
      <c r="H587" s="1">
        <f t="shared" si="19"/>
        <v>-6.0371001876571607E-3</v>
      </c>
      <c r="I587" s="1">
        <f t="shared" si="20"/>
        <v>-6.0399099447622749E-3</v>
      </c>
    </row>
    <row r="588" spans="1:9" x14ac:dyDescent="0.25">
      <c r="A588" s="9">
        <v>43465</v>
      </c>
      <c r="B588" s="8">
        <v>2.9355331773395221E-4</v>
      </c>
      <c r="C588" s="2">
        <v>1</v>
      </c>
      <c r="D588" s="8">
        <v>9.1446165222968112E-3</v>
      </c>
      <c r="E588" s="8">
        <v>2.2681787858572333E-2</v>
      </c>
      <c r="F588" s="1">
        <f t="array" ref="F588">MMULT(C588:E588,L$21:L$23)</f>
        <v>1.2677670836486304E-2</v>
      </c>
      <c r="G588" s="1">
        <f t="array" ref="G588">MMULT(C588:E588,L$29:L$31)</f>
        <v>1.2658148876811805E-2</v>
      </c>
      <c r="H588" s="1">
        <f t="shared" si="19"/>
        <v>-1.2384117518752352E-2</v>
      </c>
      <c r="I588" s="1">
        <f t="shared" si="20"/>
        <v>-1.2364595559077853E-2</v>
      </c>
    </row>
    <row r="589" spans="1:9" x14ac:dyDescent="0.25">
      <c r="A589" s="9">
        <v>43467</v>
      </c>
      <c r="B589" s="8">
        <v>2.1997436212128019E-2</v>
      </c>
      <c r="C589" s="2">
        <v>1</v>
      </c>
      <c r="D589" s="8">
        <v>4.3718735012165943E-4</v>
      </c>
      <c r="E589" s="8">
        <v>1.5003261578603988E-2</v>
      </c>
      <c r="F589" s="1">
        <f t="array" ref="F589">MMULT(C589:E589,L$21:L$23)</f>
        <v>3.4816508160989404E-3</v>
      </c>
      <c r="G589" s="1">
        <f t="array" ref="G589">MMULT(C589:E589,L$29:L$31)</f>
        <v>3.4889471930227259E-3</v>
      </c>
      <c r="H589" s="1">
        <f t="shared" si="19"/>
        <v>1.8515785396029077E-2</v>
      </c>
      <c r="I589" s="1">
        <f t="shared" si="20"/>
        <v>1.8508489019105293E-2</v>
      </c>
    </row>
    <row r="590" spans="1:9" x14ac:dyDescent="0.25">
      <c r="A590" s="9">
        <v>43468</v>
      </c>
      <c r="B590" s="8">
        <v>-1.5353729937214733E-2</v>
      </c>
      <c r="C590" s="2">
        <v>1</v>
      </c>
      <c r="D590" s="8">
        <v>-2.4988131355350274E-2</v>
      </c>
      <c r="E590" s="8">
        <v>1.4138817480719768E-2</v>
      </c>
      <c r="F590" s="1">
        <f t="array" ref="F590">MMULT(C590:E590,L$21:L$23)</f>
        <v>-1.7838320688092272E-2</v>
      </c>
      <c r="G590" s="1">
        <f t="array" ref="G590">MMULT(C590:E590,L$29:L$31)</f>
        <v>-1.7743363305037025E-2</v>
      </c>
      <c r="H590" s="1">
        <f t="shared" si="19"/>
        <v>2.484590750877539E-3</v>
      </c>
      <c r="I590" s="1">
        <f t="shared" si="20"/>
        <v>2.3896333678222921E-3</v>
      </c>
    </row>
    <row r="591" spans="1:9" x14ac:dyDescent="0.25">
      <c r="A591" s="9">
        <v>43469</v>
      </c>
      <c r="B591" s="8">
        <v>3.6869822375746653E-2</v>
      </c>
      <c r="C591" s="2">
        <v>1</v>
      </c>
      <c r="D591" s="8">
        <v>3.5162766699875503E-2</v>
      </c>
      <c r="E591" s="8">
        <v>2.5348542458808687E-2</v>
      </c>
      <c r="F591" s="1">
        <f t="array" ref="F591">MMULT(C591:E591,L$21:L$23)</f>
        <v>3.4952102283573837E-2</v>
      </c>
      <c r="G591" s="1">
        <f t="array" ref="G591">MMULT(C591:E591,L$29:L$31)</f>
        <v>3.4843648577112044E-2</v>
      </c>
      <c r="H591" s="1">
        <f t="shared" si="19"/>
        <v>1.9177200921728157E-3</v>
      </c>
      <c r="I591" s="1">
        <f t="shared" si="20"/>
        <v>2.026173798634609E-3</v>
      </c>
    </row>
    <row r="592" spans="1:9" x14ac:dyDescent="0.25">
      <c r="A592" s="9">
        <v>43472</v>
      </c>
      <c r="B592" s="8">
        <v>5.2001122167704139E-3</v>
      </c>
      <c r="C592" s="2">
        <v>1</v>
      </c>
      <c r="D592" s="8">
        <v>6.730694178372465E-3</v>
      </c>
      <c r="E592" s="8">
        <v>4.9443757725589066E-3</v>
      </c>
      <c r="F592" s="1">
        <f t="array" ref="F592">MMULT(C592:E592,L$21:L$23)</f>
        <v>6.1226588916053863E-3</v>
      </c>
      <c r="G592" s="1">
        <f t="array" ref="G592">MMULT(C592:E592,L$29:L$31)</f>
        <v>6.1037995837020919E-3</v>
      </c>
      <c r="H592" s="1">
        <f t="shared" si="19"/>
        <v>-9.2254667483497241E-4</v>
      </c>
      <c r="I592" s="1">
        <f t="shared" si="20"/>
        <v>-9.0368736693167799E-4</v>
      </c>
    </row>
    <row r="593" spans="1:9" x14ac:dyDescent="0.25">
      <c r="A593" s="9">
        <v>43473</v>
      </c>
      <c r="B593" s="8">
        <v>7.2705916421265115E-3</v>
      </c>
      <c r="C593" s="2">
        <v>1</v>
      </c>
      <c r="D593" s="8">
        <v>9.8526164675443173E-3</v>
      </c>
      <c r="E593" s="8">
        <v>1.8450123001229946E-2</v>
      </c>
      <c r="F593" s="1">
        <f t="array" ref="F593">MMULT(C593:E593,L$21:L$23)</f>
        <v>1.2179210277110674E-2</v>
      </c>
      <c r="G593" s="1">
        <f t="array" ref="G593">MMULT(C593:E593,L$29:L$31)</f>
        <v>1.2155400872292148E-2</v>
      </c>
      <c r="H593" s="1">
        <f t="shared" si="19"/>
        <v>-4.9086186349841625E-3</v>
      </c>
      <c r="I593" s="1">
        <f t="shared" si="20"/>
        <v>-4.8848092301656369E-3</v>
      </c>
    </row>
    <row r="594" spans="1:9" x14ac:dyDescent="0.25">
      <c r="A594" s="9">
        <v>43474</v>
      </c>
      <c r="B594" s="8">
        <v>5.2750086984230116E-3</v>
      </c>
      <c r="C594" s="2">
        <v>1</v>
      </c>
      <c r="D594" s="8">
        <v>4.6459216893659505E-3</v>
      </c>
      <c r="E594" s="8">
        <v>4.6497647735364911E-2</v>
      </c>
      <c r="F594" s="1">
        <f t="array" ref="F594">MMULT(C594:E594,L$21:L$23)</f>
        <v>1.5056439408193184E-2</v>
      </c>
      <c r="G594" s="1">
        <f t="array" ref="G594">MMULT(C594:E594,L$29:L$31)</f>
        <v>1.5062827200869464E-2</v>
      </c>
      <c r="H594" s="1">
        <f t="shared" si="19"/>
        <v>-9.7814307097701721E-3</v>
      </c>
      <c r="I594" s="1">
        <f t="shared" si="20"/>
        <v>-9.7878185024464527E-3</v>
      </c>
    </row>
    <row r="595" spans="1:9" x14ac:dyDescent="0.25">
      <c r="A595" s="9">
        <v>43475</v>
      </c>
      <c r="B595" s="8">
        <v>-5.1087895956111185E-3</v>
      </c>
      <c r="C595" s="2">
        <v>1</v>
      </c>
      <c r="D595" s="8">
        <v>3.9308866983369661E-3</v>
      </c>
      <c r="E595" s="8">
        <v>3.4621465666475615E-3</v>
      </c>
      <c r="F595" s="1">
        <f t="array" ref="F595">MMULT(C595:E595,L$21:L$23)</f>
        <v>3.4189746687020512E-3</v>
      </c>
      <c r="G595" s="1">
        <f t="array" ref="G595">MMULT(C595:E595,L$29:L$31)</f>
        <v>3.4091667053219045E-3</v>
      </c>
      <c r="H595" s="1">
        <f t="shared" si="19"/>
        <v>-8.5277642643131688E-3</v>
      </c>
      <c r="I595" s="1">
        <f t="shared" si="20"/>
        <v>-8.5179563009330234E-3</v>
      </c>
    </row>
    <row r="596" spans="1:9" x14ac:dyDescent="0.25">
      <c r="A596" s="9">
        <v>43476</v>
      </c>
      <c r="B596" s="8">
        <v>-4.580306725836647E-3</v>
      </c>
      <c r="C596" s="2">
        <v>1</v>
      </c>
      <c r="D596" s="8">
        <v>-5.3748435467138034E-4</v>
      </c>
      <c r="E596" s="8">
        <v>-1.8401323657350366E-2</v>
      </c>
      <c r="F596" s="1">
        <f t="array" ref="F596">MMULT(C596:E596,L$21:L$23)</f>
        <v>-5.8996979395432086E-3</v>
      </c>
      <c r="G596" s="1">
        <f t="array" ref="G596">MMULT(C596:E596,L$29:L$31)</f>
        <v>-5.9035198018760424E-3</v>
      </c>
      <c r="H596" s="1">
        <f t="shared" si="19"/>
        <v>1.3193912137065616E-3</v>
      </c>
      <c r="I596" s="1">
        <f t="shared" si="20"/>
        <v>1.3232130760393954E-3</v>
      </c>
    </row>
    <row r="597" spans="1:9" x14ac:dyDescent="0.25">
      <c r="A597" s="9">
        <v>43479</v>
      </c>
      <c r="B597" s="8">
        <v>-1.2549089703483007E-3</v>
      </c>
      <c r="C597" s="2">
        <v>1</v>
      </c>
      <c r="D597" s="8">
        <v>-4.8392722310182101E-3</v>
      </c>
      <c r="E597" s="8">
        <v>-2.2847100175746982E-2</v>
      </c>
      <c r="F597" s="1">
        <f t="array" ref="F597">MMULT(C597:E597,L$21:L$23)</f>
        <v>-1.0610267189191138E-2</v>
      </c>
      <c r="G597" s="1">
        <f t="array" ref="G597">MMULT(C597:E597,L$29:L$31)</f>
        <v>-1.0601122826094402E-2</v>
      </c>
      <c r="H597" s="1">
        <f t="shared" si="19"/>
        <v>9.3553582188428373E-3</v>
      </c>
      <c r="I597" s="1">
        <f t="shared" si="20"/>
        <v>9.3462138557461015E-3</v>
      </c>
    </row>
    <row r="598" spans="1:9" x14ac:dyDescent="0.25">
      <c r="A598" s="9">
        <v>43480</v>
      </c>
      <c r="B598" s="8">
        <v>5.5830022047076433E-4</v>
      </c>
      <c r="C598" s="2">
        <v>1</v>
      </c>
      <c r="D598" s="8">
        <v>1.0806260908133636E-2</v>
      </c>
      <c r="E598" s="8">
        <v>2.6378956834532286E-2</v>
      </c>
      <c r="F598" s="1">
        <f t="array" ref="F598">MMULT(C598:E598,L$21:L$23)</f>
        <v>1.5005314310202512E-2</v>
      </c>
      <c r="G598" s="1">
        <f t="array" ref="G598">MMULT(C598:E598,L$29:L$31)</f>
        <v>1.4981642920084463E-2</v>
      </c>
      <c r="H598" s="1">
        <f t="shared" si="19"/>
        <v>-1.4447014089731747E-2</v>
      </c>
      <c r="I598" s="1">
        <f t="shared" si="20"/>
        <v>-1.4423342699613699E-2</v>
      </c>
    </row>
    <row r="599" spans="1:9" x14ac:dyDescent="0.25">
      <c r="A599" s="9">
        <v>43481</v>
      </c>
      <c r="B599" s="8">
        <v>-4.1856180542987342E-4</v>
      </c>
      <c r="C599" s="2">
        <v>1</v>
      </c>
      <c r="D599" s="8">
        <v>2.6344588271074443E-3</v>
      </c>
      <c r="E599" s="8">
        <v>1.285040812789684E-2</v>
      </c>
      <c r="F599" s="1">
        <f t="array" ref="F599">MMULT(C599:E599,L$21:L$23)</f>
        <v>4.7524811872857176E-3</v>
      </c>
      <c r="G599" s="1">
        <f t="array" ref="G599">MMULT(C599:E599,L$29:L$31)</f>
        <v>4.7512353872674554E-3</v>
      </c>
      <c r="H599" s="1">
        <f t="shared" si="19"/>
        <v>-5.171042992715591E-3</v>
      </c>
      <c r="I599" s="1">
        <f t="shared" si="20"/>
        <v>-5.1697971926973289E-3</v>
      </c>
    </row>
    <row r="600" spans="1:9" x14ac:dyDescent="0.25">
      <c r="A600" s="9">
        <v>43482</v>
      </c>
      <c r="B600" s="8">
        <v>6.8395927797684219E-3</v>
      </c>
      <c r="C600" s="2">
        <v>1</v>
      </c>
      <c r="D600" s="8">
        <v>7.3494034436802913E-3</v>
      </c>
      <c r="E600" s="8">
        <v>-4.0369088811995635E-3</v>
      </c>
      <c r="F600" s="1">
        <f t="array" ref="F600">MMULT(C600:E600,L$21:L$23)</f>
        <v>4.3312178574946951E-3</v>
      </c>
      <c r="G600" s="1">
        <f t="array" ref="G600">MMULT(C600:E600,L$29:L$31)</f>
        <v>4.3063195836399431E-3</v>
      </c>
      <c r="H600" s="1">
        <f t="shared" si="19"/>
        <v>2.5083749222737269E-3</v>
      </c>
      <c r="I600" s="1">
        <f t="shared" si="20"/>
        <v>2.5332731961284789E-3</v>
      </c>
    </row>
    <row r="601" spans="1:9" x14ac:dyDescent="0.25">
      <c r="A601" s="9">
        <v>43483</v>
      </c>
      <c r="B601" s="8">
        <v>1.1923101716354578E-2</v>
      </c>
      <c r="C601" s="2">
        <v>1</v>
      </c>
      <c r="D601" s="8">
        <v>1.338245758040113E-2</v>
      </c>
      <c r="E601" s="8">
        <v>2.3161551823972282E-2</v>
      </c>
      <c r="F601" s="1">
        <f t="array" ref="F601">MMULT(C601:E601,L$21:L$23)</f>
        <v>1.6317385862001117E-2</v>
      </c>
      <c r="G601" s="1">
        <f t="array" ref="G601">MMULT(C601:E601,L$29:L$31)</f>
        <v>1.6283398381691881E-2</v>
      </c>
      <c r="H601" s="1">
        <f t="shared" si="19"/>
        <v>-4.3942841456465383E-3</v>
      </c>
      <c r="I601" s="1">
        <f t="shared" si="20"/>
        <v>-4.3602966653373022E-3</v>
      </c>
    </row>
    <row r="602" spans="1:9" x14ac:dyDescent="0.25">
      <c r="A602" s="9">
        <v>43487</v>
      </c>
      <c r="B602" s="8">
        <v>-1.5070554262406888E-2</v>
      </c>
      <c r="C602" s="2">
        <v>1</v>
      </c>
      <c r="D602" s="8">
        <v>-1.3317653100297422E-2</v>
      </c>
      <c r="E602" s="8">
        <v>-1.7543803056027207E-2</v>
      </c>
      <c r="F602" s="1">
        <f t="array" ref="F602">MMULT(C602:E602,L$21:L$23)</f>
        <v>-1.6284719190337544E-2</v>
      </c>
      <c r="G602" s="1">
        <f t="array" ref="G602">MMULT(C602:E602,L$29:L$31)</f>
        <v>-1.6243917222005626E-2</v>
      </c>
      <c r="H602" s="1">
        <f t="shared" si="19"/>
        <v>1.2141649279306561E-3</v>
      </c>
      <c r="I602" s="1">
        <f t="shared" si="20"/>
        <v>1.173362959598738E-3</v>
      </c>
    </row>
    <row r="603" spans="1:9" x14ac:dyDescent="0.25">
      <c r="A603" s="9">
        <v>43488</v>
      </c>
      <c r="B603" s="8">
        <v>-8.2071781314742021E-3</v>
      </c>
      <c r="C603" s="2">
        <v>1</v>
      </c>
      <c r="D603" s="8">
        <v>1.4368428597131278E-3</v>
      </c>
      <c r="E603" s="8">
        <v>-6.9124996018146145E-3</v>
      </c>
      <c r="F603" s="1">
        <f t="array" ref="F603">MMULT(C603:E603,L$21:L$23)</f>
        <v>-1.3130293895584181E-3</v>
      </c>
      <c r="G603" s="1">
        <f t="array" ref="G603">MMULT(C603:E603,L$29:L$31)</f>
        <v>-1.3187028326006041E-3</v>
      </c>
      <c r="H603" s="1">
        <f t="shared" si="19"/>
        <v>-6.8941487419157841E-3</v>
      </c>
      <c r="I603" s="1">
        <f t="shared" si="20"/>
        <v>-6.8884752988735976E-3</v>
      </c>
    </row>
    <row r="604" spans="1:9" x14ac:dyDescent="0.25">
      <c r="A604" s="9">
        <v>43489</v>
      </c>
      <c r="B604" s="8">
        <v>1.4026846913890445E-3</v>
      </c>
      <c r="C604" s="2">
        <v>1</v>
      </c>
      <c r="D604" s="8">
        <v>9.8163582416099793E-4</v>
      </c>
      <c r="E604" s="8">
        <v>2.3202436194895704E-3</v>
      </c>
      <c r="F604" s="1">
        <f t="array" ref="F604">MMULT(C604:E604,L$21:L$23)</f>
        <v>6.7861844801958657E-4</v>
      </c>
      <c r="G604" s="1">
        <f t="array" ref="G604">MMULT(C604:E604,L$29:L$31)</f>
        <v>6.7852693774735431E-4</v>
      </c>
      <c r="H604" s="1">
        <f t="shared" si="19"/>
        <v>7.2406624336945793E-4</v>
      </c>
      <c r="I604" s="1">
        <f t="shared" si="20"/>
        <v>7.2415775364169019E-4</v>
      </c>
    </row>
    <row r="605" spans="1:9" x14ac:dyDescent="0.25">
      <c r="A605" s="9">
        <v>43490</v>
      </c>
      <c r="B605" s="8">
        <v>4.4819352348182129E-3</v>
      </c>
      <c r="C605" s="2">
        <v>1</v>
      </c>
      <c r="D605" s="8">
        <v>8.9009894506231202E-3</v>
      </c>
      <c r="E605" s="8">
        <v>5.7869209614052064E-3</v>
      </c>
      <c r="F605" s="1">
        <f t="array" ref="F605">MMULT(C605:E605,L$21:L$23)</f>
        <v>8.1398079446227088E-3</v>
      </c>
      <c r="G605" s="1">
        <f t="array" ref="G605">MMULT(C605:E605,L$29:L$31)</f>
        <v>8.1137994639124238E-3</v>
      </c>
      <c r="H605" s="1">
        <f t="shared" si="19"/>
        <v>-3.6578727098044959E-3</v>
      </c>
      <c r="I605" s="1">
        <f t="shared" si="20"/>
        <v>-3.6318642290942109E-3</v>
      </c>
    </row>
    <row r="606" spans="1:9" x14ac:dyDescent="0.25">
      <c r="A606" s="9">
        <v>43493</v>
      </c>
      <c r="B606" s="8">
        <v>-6.6929635229943107E-3</v>
      </c>
      <c r="C606" s="2">
        <v>1</v>
      </c>
      <c r="D606" s="8">
        <v>-8.0375112881089228E-3</v>
      </c>
      <c r="E606" s="8">
        <v>-2.5891773641644189E-2</v>
      </c>
      <c r="F606" s="1">
        <f t="array" ref="F606">MMULT(C606:E606,L$21:L$23)</f>
        <v>-1.4045540341721164E-2</v>
      </c>
      <c r="G606" s="1">
        <f t="array" ref="G606">MMULT(C606:E606,L$29:L$31)</f>
        <v>-1.4026642940379058E-2</v>
      </c>
      <c r="H606" s="1">
        <f t="shared" si="19"/>
        <v>7.3525768187268532E-3</v>
      </c>
      <c r="I606" s="1">
        <f t="shared" si="20"/>
        <v>7.3336794173847475E-3</v>
      </c>
    </row>
    <row r="607" spans="1:9" x14ac:dyDescent="0.25">
      <c r="A607" s="9">
        <v>43494</v>
      </c>
      <c r="B607" s="8">
        <v>3.7901271455307306E-3</v>
      </c>
      <c r="C607" s="2">
        <v>1</v>
      </c>
      <c r="D607" s="8">
        <v>-1.3943913805897212E-3</v>
      </c>
      <c r="E607" s="8">
        <v>2.0082693443591149E-2</v>
      </c>
      <c r="F607" s="1">
        <f t="array" ref="F607">MMULT(C607:E607,L$21:L$23)</f>
        <v>3.2653177210850226E-3</v>
      </c>
      <c r="G607" s="1">
        <f t="array" ref="G607">MMULT(C607:E607,L$29:L$31)</f>
        <v>3.2811597903927045E-3</v>
      </c>
      <c r="H607" s="1">
        <f t="shared" si="19"/>
        <v>5.2480942444570796E-4</v>
      </c>
      <c r="I607" s="1">
        <f t="shared" si="20"/>
        <v>5.0896735513802612E-4</v>
      </c>
    </row>
    <row r="608" spans="1:9" x14ac:dyDescent="0.25">
      <c r="A608" s="9">
        <v>43495</v>
      </c>
      <c r="B608" s="8">
        <v>1.0907486566482216E-2</v>
      </c>
      <c r="C608" s="2">
        <v>1</v>
      </c>
      <c r="D608" s="8">
        <v>1.6038990566930256E-2</v>
      </c>
      <c r="E608" s="8">
        <v>9.2646207295890015E-3</v>
      </c>
      <c r="F608" s="1">
        <f t="array" ref="F608">MMULT(C608:E608,L$21:L$23)</f>
        <v>1.4955453607074003E-2</v>
      </c>
      <c r="G608" s="1">
        <f t="array" ref="G608">MMULT(C608:E608,L$29:L$31)</f>
        <v>1.4906238398647118E-2</v>
      </c>
      <c r="H608" s="1">
        <f t="shared" si="19"/>
        <v>-4.0479670405917864E-3</v>
      </c>
      <c r="I608" s="1">
        <f t="shared" si="20"/>
        <v>-3.9987518321649013E-3</v>
      </c>
    </row>
    <row r="609" spans="1:9" x14ac:dyDescent="0.25">
      <c r="A609" s="9">
        <v>43496</v>
      </c>
      <c r="B609" s="8">
        <v>1.3694732257384601E-2</v>
      </c>
      <c r="C609" s="2">
        <v>1</v>
      </c>
      <c r="D609" s="8">
        <v>8.6171460093984464E-3</v>
      </c>
      <c r="E609" s="8">
        <v>-8.0320711417096735E-3</v>
      </c>
      <c r="F609" s="1">
        <f t="array" ref="F609">MMULT(C609:E609,L$21:L$23)</f>
        <v>4.3579293913677802E-3</v>
      </c>
      <c r="G609" s="1">
        <f t="array" ref="G609">MMULT(C609:E609,L$29:L$31)</f>
        <v>4.3269081540639135E-3</v>
      </c>
      <c r="H609" s="1">
        <f t="shared" si="19"/>
        <v>9.3368028660168207E-3</v>
      </c>
      <c r="I609" s="1">
        <f t="shared" si="20"/>
        <v>9.3678241033206874E-3</v>
      </c>
    </row>
    <row r="610" spans="1:9" x14ac:dyDescent="0.25">
      <c r="A610" s="9">
        <v>43497</v>
      </c>
      <c r="B610" s="8">
        <v>3.6026362773035725E-2</v>
      </c>
      <c r="C610" s="2">
        <v>1</v>
      </c>
      <c r="D610" s="8">
        <v>5.5255929774356005E-4</v>
      </c>
      <c r="E610" s="8">
        <v>2.8340079332557444E-2</v>
      </c>
      <c r="F610" s="1">
        <f t="array" ref="F610">MMULT(C610:E610,L$21:L$23)</f>
        <v>6.9999908565032097E-3</v>
      </c>
      <c r="G610" s="1">
        <f t="array" ref="G610">MMULT(C610:E610,L$29:L$31)</f>
        <v>7.0126741299923363E-3</v>
      </c>
      <c r="H610" s="1">
        <f t="shared" si="19"/>
        <v>2.9026371916532515E-2</v>
      </c>
      <c r="I610" s="1">
        <f t="shared" si="20"/>
        <v>2.9013688643043389E-2</v>
      </c>
    </row>
    <row r="611" spans="1:9" x14ac:dyDescent="0.25">
      <c r="A611" s="9">
        <v>43500</v>
      </c>
      <c r="B611" s="8">
        <v>-1.4488886686606195E-2</v>
      </c>
      <c r="C611" s="2">
        <v>1</v>
      </c>
      <c r="D611" s="8">
        <v>7.1768272651819842E-3</v>
      </c>
      <c r="E611" s="8">
        <v>-2.249774901587509E-3</v>
      </c>
      <c r="F611" s="1">
        <f t="array" ref="F611">MMULT(C611:E611,L$21:L$23)</f>
        <v>4.6466417479126875E-3</v>
      </c>
      <c r="G611" s="1">
        <f t="array" ref="G611">MMULT(C611:E611,L$29:L$31)</f>
        <v>4.6231163996857819E-3</v>
      </c>
      <c r="H611" s="1">
        <f t="shared" si="19"/>
        <v>-1.9135528434518882E-2</v>
      </c>
      <c r="I611" s="1">
        <f t="shared" si="20"/>
        <v>-1.9112003086291976E-2</v>
      </c>
    </row>
    <row r="612" spans="1:9" x14ac:dyDescent="0.25">
      <c r="A612" s="9">
        <v>43501</v>
      </c>
      <c r="B612" s="8">
        <v>1.0291165855469631E-2</v>
      </c>
      <c r="C612" s="2">
        <v>1</v>
      </c>
      <c r="D612" s="8">
        <v>4.275626185661574E-3</v>
      </c>
      <c r="E612" s="8">
        <v>-1.1273900789176894E-2</v>
      </c>
      <c r="F612" s="1">
        <f t="array" ref="F612">MMULT(C612:E612,L$21:L$23)</f>
        <v>-7.6643028868911538E-5</v>
      </c>
      <c r="G612" s="1">
        <f t="array" ref="G612">MMULT(C612:E612,L$29:L$31)</f>
        <v>-9.4038117293766994E-5</v>
      </c>
      <c r="H612" s="1">
        <f t="shared" si="19"/>
        <v>1.0367808884338543E-2</v>
      </c>
      <c r="I612" s="1">
        <f t="shared" si="20"/>
        <v>1.0385203972763397E-2</v>
      </c>
    </row>
    <row r="613" spans="1:9" x14ac:dyDescent="0.25">
      <c r="A613" s="9">
        <v>43502</v>
      </c>
      <c r="B613" s="8">
        <v>-4.3655078592343965E-3</v>
      </c>
      <c r="C613" s="2">
        <v>1</v>
      </c>
      <c r="D613" s="8">
        <v>-1.4917683425456074E-3</v>
      </c>
      <c r="E613" s="8">
        <v>1.0262143086537057E-2</v>
      </c>
      <c r="F613" s="1">
        <f t="array" ref="F613">MMULT(C613:E613,L$21:L$23)</f>
        <v>6.6428342209368238E-4</v>
      </c>
      <c r="G613" s="1">
        <f t="array" ref="G613">MMULT(C613:E613,L$29:L$31)</f>
        <v>6.7620187127418992E-4</v>
      </c>
      <c r="H613" s="1">
        <f t="shared" si="19"/>
        <v>-5.0297912813280794E-3</v>
      </c>
      <c r="I613" s="1">
        <f t="shared" si="20"/>
        <v>-5.041709730508586E-3</v>
      </c>
    </row>
    <row r="614" spans="1:9" x14ac:dyDescent="0.25">
      <c r="A614" s="9">
        <v>43503</v>
      </c>
      <c r="B614" s="8">
        <v>-7.7066015634092988E-3</v>
      </c>
      <c r="C614" s="2">
        <v>1</v>
      </c>
      <c r="D614" s="8">
        <v>-9.4021427909145583E-3</v>
      </c>
      <c r="E614" s="8">
        <v>-1.5236908309080643E-2</v>
      </c>
      <c r="F614" s="1">
        <f t="array" ref="F614">MMULT(C614:E614,L$21:L$23)</f>
        <v>-1.244358349536469E-2</v>
      </c>
      <c r="G614" s="1">
        <f t="array" ref="G614">MMULT(C614:E614,L$29:L$31)</f>
        <v>-1.241533823838133E-2</v>
      </c>
      <c r="H614" s="1">
        <f t="shared" si="19"/>
        <v>4.7369819319553908E-3</v>
      </c>
      <c r="I614" s="1">
        <f t="shared" si="20"/>
        <v>4.7087366749720312E-3</v>
      </c>
    </row>
    <row r="615" spans="1:9" x14ac:dyDescent="0.25">
      <c r="A615" s="9">
        <v>43504</v>
      </c>
      <c r="B615" s="8">
        <v>1.6247161396918397E-3</v>
      </c>
      <c r="C615" s="2">
        <v>1</v>
      </c>
      <c r="D615" s="8">
        <v>1.103745030737624E-3</v>
      </c>
      <c r="E615" s="8">
        <v>6.8767331302732604E-3</v>
      </c>
      <c r="F615" s="1">
        <f t="array" ref="F615">MMULT(C615:E615,L$21:L$23)</f>
        <v>1.949269319153121E-3</v>
      </c>
      <c r="G615" s="1">
        <f t="array" ref="G615">MMULT(C615:E615,L$29:L$31)</f>
        <v>1.9507319019526224E-3</v>
      </c>
      <c r="H615" s="1">
        <f t="shared" si="19"/>
        <v>-3.2455317946128133E-4</v>
      </c>
      <c r="I615" s="1">
        <f t="shared" si="20"/>
        <v>-3.2601576226078273E-4</v>
      </c>
    </row>
    <row r="616" spans="1:9" x14ac:dyDescent="0.25">
      <c r="A616" s="9">
        <v>43507</v>
      </c>
      <c r="B616" s="8">
        <v>1.6220331836096502E-3</v>
      </c>
      <c r="C616" s="2">
        <v>1</v>
      </c>
      <c r="D616" s="8">
        <v>5.5126598618104872E-4</v>
      </c>
      <c r="E616" s="8">
        <v>-5.1223676721684486E-3</v>
      </c>
      <c r="F616" s="1">
        <f t="array" ref="F616">MMULT(C616:E616,L$21:L$23)</f>
        <v>-1.5884897627705863E-3</v>
      </c>
      <c r="G616" s="1">
        <f t="array" ref="G616">MMULT(C616:E616,L$29:L$31)</f>
        <v>-1.5903201895592165E-3</v>
      </c>
      <c r="H616" s="1">
        <f t="shared" si="19"/>
        <v>3.2105229463802367E-3</v>
      </c>
      <c r="I616" s="1">
        <f t="shared" si="20"/>
        <v>3.2123533731688667E-3</v>
      </c>
    </row>
    <row r="617" spans="1:9" x14ac:dyDescent="0.25">
      <c r="A617" s="9">
        <v>43508</v>
      </c>
      <c r="B617" s="8">
        <v>1.7543859926657079E-2</v>
      </c>
      <c r="C617" s="2">
        <v>1</v>
      </c>
      <c r="D617" s="8">
        <v>1.3001131823098255E-2</v>
      </c>
      <c r="E617" s="8">
        <v>1.0869565217391353E-2</v>
      </c>
      <c r="F617" s="1">
        <f t="array" ref="F617">MMULT(C617:E617,L$21:L$23)</f>
        <v>1.284648837735659E-2</v>
      </c>
      <c r="G617" s="1">
        <f t="array" ref="G617">MMULT(C617:E617,L$29:L$31)</f>
        <v>1.280848819035202E-2</v>
      </c>
      <c r="H617" s="1">
        <f t="shared" si="19"/>
        <v>4.6973715493004893E-3</v>
      </c>
      <c r="I617" s="1">
        <f t="shared" si="20"/>
        <v>4.735371736305059E-3</v>
      </c>
    </row>
    <row r="618" spans="1:9" x14ac:dyDescent="0.25">
      <c r="A618" s="9">
        <v>43509</v>
      </c>
      <c r="B618" s="8">
        <v>1.1272997451940769E-2</v>
      </c>
      <c r="C618" s="2">
        <v>1</v>
      </c>
      <c r="D618" s="8">
        <v>3.0455436942182779E-3</v>
      </c>
      <c r="E618" s="8">
        <v>1.9241652518392716E-2</v>
      </c>
      <c r="F618" s="1">
        <f t="array" ref="F618">MMULT(C618:E618,L$21:L$23)</f>
        <v>6.7337761850438278E-3</v>
      </c>
      <c r="G618" s="1">
        <f t="array" ref="G618">MMULT(C618:E618,L$29:L$31)</f>
        <v>6.7338799253229935E-3</v>
      </c>
      <c r="H618" s="1">
        <f t="shared" si="19"/>
        <v>4.5392212668969416E-3</v>
      </c>
      <c r="I618" s="1">
        <f t="shared" si="20"/>
        <v>4.5391175266177759E-3</v>
      </c>
    </row>
    <row r="619" spans="1:9" x14ac:dyDescent="0.25">
      <c r="A619" s="9">
        <v>43510</v>
      </c>
      <c r="B619" s="8">
        <v>2.6248553477814518E-4</v>
      </c>
      <c r="C619" s="2">
        <v>1</v>
      </c>
      <c r="D619" s="8">
        <v>-2.2771655629544307E-3</v>
      </c>
      <c r="E619" s="8">
        <v>1.6102109938922693E-2</v>
      </c>
      <c r="F619" s="1">
        <f t="array" ref="F619">MMULT(C619:E619,L$21:L$23)</f>
        <v>1.5112547498411415E-3</v>
      </c>
      <c r="G619" s="1">
        <f t="array" ref="G619">MMULT(C619:E619,L$29:L$31)</f>
        <v>1.5284264205954775E-3</v>
      </c>
      <c r="H619" s="1">
        <f t="shared" si="19"/>
        <v>-1.2487692150629963E-3</v>
      </c>
      <c r="I619" s="1">
        <f t="shared" si="20"/>
        <v>-1.2659408858173324E-3</v>
      </c>
    </row>
    <row r="620" spans="1:9" x14ac:dyDescent="0.25">
      <c r="A620" s="9">
        <v>43511</v>
      </c>
      <c r="B620" s="8">
        <v>1.8880351100388548E-2</v>
      </c>
      <c r="C620" s="2">
        <v>1</v>
      </c>
      <c r="D620" s="8">
        <v>1.1339277616204013E-2</v>
      </c>
      <c r="E620" s="8">
        <v>2.5683116157547259E-2</v>
      </c>
      <c r="F620" s="1">
        <f t="array" ref="F620">MMULT(C620:E620,L$21:L$23)</f>
        <v>1.5269043457025021E-2</v>
      </c>
      <c r="G620" s="1">
        <f t="array" ref="G620">MMULT(C620:E620,L$29:L$31)</f>
        <v>1.5243224577068198E-2</v>
      </c>
      <c r="H620" s="1">
        <f t="shared" si="19"/>
        <v>3.6113076433635267E-3</v>
      </c>
      <c r="I620" s="1">
        <f t="shared" si="20"/>
        <v>3.6371265233203498E-3</v>
      </c>
    </row>
    <row r="621" spans="1:9" x14ac:dyDescent="0.25">
      <c r="A621" s="9">
        <v>43515</v>
      </c>
      <c r="B621" s="8">
        <v>6.6914548385779149E-3</v>
      </c>
      <c r="C621" s="2">
        <v>1</v>
      </c>
      <c r="D621" s="8">
        <v>1.3969618079983093E-3</v>
      </c>
      <c r="E621" s="8">
        <v>3.1965903036759169E-3</v>
      </c>
      <c r="F621" s="1">
        <f t="array" ref="F621">MMULT(C621:E621,L$21:L$23)</f>
        <v>1.2481545067873775E-3</v>
      </c>
      <c r="G621" s="1">
        <f t="array" ref="G621">MMULT(C621:E621,L$29:L$31)</f>
        <v>1.2470051317182128E-3</v>
      </c>
      <c r="H621" s="1">
        <f t="shared" si="19"/>
        <v>5.4433003317905376E-3</v>
      </c>
      <c r="I621" s="1">
        <f t="shared" si="20"/>
        <v>5.4444497068597024E-3</v>
      </c>
    </row>
    <row r="622" spans="1:9" x14ac:dyDescent="0.25">
      <c r="A622" s="9">
        <v>43516</v>
      </c>
      <c r="B622" s="8">
        <v>3.8351274738634977E-3</v>
      </c>
      <c r="C622" s="2">
        <v>1</v>
      </c>
      <c r="D622" s="8">
        <v>1.9317632903559367E-3</v>
      </c>
      <c r="E622" s="8">
        <v>7.9660116834838757E-3</v>
      </c>
      <c r="F622" s="1">
        <f t="array" ref="F622">MMULT(C622:E622,L$21:L$23)</f>
        <v>2.9159050174668941E-3</v>
      </c>
      <c r="G622" s="1">
        <f t="array" ref="G622">MMULT(C622:E622,L$29:L$31)</f>
        <v>2.9149731576323256E-3</v>
      </c>
      <c r="H622" s="1">
        <f t="shared" si="19"/>
        <v>9.1922245639660359E-4</v>
      </c>
      <c r="I622" s="1">
        <f t="shared" si="20"/>
        <v>9.2015431623117218E-4</v>
      </c>
    </row>
    <row r="623" spans="1:9" x14ac:dyDescent="0.25">
      <c r="A623" s="9">
        <v>43517</v>
      </c>
      <c r="B623" s="8">
        <v>-9.0413923826367926E-3</v>
      </c>
      <c r="C623" s="2">
        <v>1</v>
      </c>
      <c r="D623" s="8">
        <v>-3.1417517006648854E-3</v>
      </c>
      <c r="E623" s="8">
        <v>1.0537407797681642E-3</v>
      </c>
      <c r="F623" s="1">
        <f t="array" ref="F623">MMULT(C623:E623,L$21:L$23)</f>
        <v>-3.068021507647704E-3</v>
      </c>
      <c r="G623" s="1">
        <f t="array" ref="G623">MMULT(C623:E623,L$29:L$31)</f>
        <v>-3.0543851349765245E-3</v>
      </c>
      <c r="H623" s="1">
        <f t="shared" si="19"/>
        <v>-5.9733708749890885E-3</v>
      </c>
      <c r="I623" s="1">
        <f t="shared" si="20"/>
        <v>-5.9870072476602681E-3</v>
      </c>
    </row>
    <row r="624" spans="1:9" x14ac:dyDescent="0.25">
      <c r="A624" s="9">
        <v>43518</v>
      </c>
      <c r="B624" s="8">
        <v>7.710093681054575E-3</v>
      </c>
      <c r="C624" s="2">
        <v>1</v>
      </c>
      <c r="D624" s="8">
        <v>5.7662484083722543E-3</v>
      </c>
      <c r="E624" s="8">
        <v>0</v>
      </c>
      <c r="F624" s="1">
        <f t="array" ref="F624">MMULT(C624:E624,L$21:L$23)</f>
        <v>4.0534879189510157E-3</v>
      </c>
      <c r="G624" s="1">
        <f t="array" ref="G624">MMULT(C624:E624,L$29:L$31)</f>
        <v>4.0358228476768156E-3</v>
      </c>
      <c r="H624" s="1">
        <f t="shared" si="19"/>
        <v>3.6566057621035594E-3</v>
      </c>
      <c r="I624" s="1">
        <f t="shared" si="20"/>
        <v>3.6742708333777595E-3</v>
      </c>
    </row>
    <row r="625" spans="1:9" x14ac:dyDescent="0.25">
      <c r="A625" s="9">
        <v>43521</v>
      </c>
      <c r="B625" s="8">
        <v>1.0202457181833768E-3</v>
      </c>
      <c r="C625" s="2">
        <v>1</v>
      </c>
      <c r="D625" s="8">
        <v>1.5667380741717363E-3</v>
      </c>
      <c r="E625" s="8">
        <v>-3.4210526315789358E-2</v>
      </c>
      <c r="F625" s="1">
        <f t="array" ref="F625">MMULT(C625:E625,L$21:L$23)</f>
        <v>-8.210684670673412E-3</v>
      </c>
      <c r="G625" s="1">
        <f t="array" ref="G625">MMULT(C625:E625,L$29:L$31)</f>
        <v>-8.2286515337916498E-3</v>
      </c>
      <c r="H625" s="1">
        <f t="shared" si="19"/>
        <v>9.2309303888567888E-3</v>
      </c>
      <c r="I625" s="1">
        <f t="shared" si="20"/>
        <v>9.2488972519750266E-3</v>
      </c>
    </row>
    <row r="626" spans="1:9" x14ac:dyDescent="0.25">
      <c r="A626" s="9">
        <v>43522</v>
      </c>
      <c r="B626" s="8">
        <v>2.038172831292151E-3</v>
      </c>
      <c r="C626" s="2">
        <v>1</v>
      </c>
      <c r="D626" s="8">
        <v>-7.4683098515981872E-4</v>
      </c>
      <c r="E626" s="8">
        <v>1.2534059945503939E-2</v>
      </c>
      <c r="F626" s="1">
        <f t="array" ref="F626">MMULT(C626:E626,L$21:L$23)</f>
        <v>1.8654762652153619E-3</v>
      </c>
      <c r="G626" s="1">
        <f t="array" ref="G626">MMULT(C626:E626,L$29:L$31)</f>
        <v>1.8758010474514816E-3</v>
      </c>
      <c r="H626" s="1">
        <f t="shared" si="19"/>
        <v>1.7269656607678914E-4</v>
      </c>
      <c r="I626" s="1">
        <f t="shared" si="20"/>
        <v>1.6237178384066937E-4</v>
      </c>
    </row>
    <row r="627" spans="1:9" x14ac:dyDescent="0.25">
      <c r="A627" s="9">
        <v>43523</v>
      </c>
      <c r="B627" s="8">
        <v>1.029756599422571E-2</v>
      </c>
      <c r="C627" s="2">
        <v>1</v>
      </c>
      <c r="D627" s="8">
        <v>-4.979200709680498E-4</v>
      </c>
      <c r="E627" s="8">
        <v>1.3455328310010728E-2</v>
      </c>
      <c r="F627" s="1">
        <f t="array" ref="F627">MMULT(C627:E627,L$21:L$23)</f>
        <v>2.3084479513451397E-3</v>
      </c>
      <c r="G627" s="1">
        <f t="array" ref="G627">MMULT(C627:E627,L$29:L$31)</f>
        <v>2.3183105767378628E-3</v>
      </c>
      <c r="H627" s="1">
        <f t="shared" si="19"/>
        <v>7.9891180428805705E-3</v>
      </c>
      <c r="I627" s="1">
        <f t="shared" si="20"/>
        <v>7.9792554174878474E-3</v>
      </c>
    </row>
    <row r="628" spans="1:9" x14ac:dyDescent="0.25">
      <c r="A628" s="9">
        <v>43524</v>
      </c>
      <c r="B628" s="8">
        <v>-5.5367163869477487E-3</v>
      </c>
      <c r="C628" s="2">
        <v>1</v>
      </c>
      <c r="D628" s="8">
        <v>-2.1002647001553409E-3</v>
      </c>
      <c r="E628" s="8">
        <v>-2.1242166755176539E-3</v>
      </c>
      <c r="F628" s="1">
        <f t="array" ref="F628">MMULT(C628:E628,L$21:L$23)</f>
        <v>-3.0193408380479328E-3</v>
      </c>
      <c r="G628" s="1">
        <f t="array" ref="G628">MMULT(C628:E628,L$29:L$31)</f>
        <v>-3.0106894545811401E-3</v>
      </c>
      <c r="H628" s="1">
        <f t="shared" si="19"/>
        <v>-2.5173755488998159E-3</v>
      </c>
      <c r="I628" s="1">
        <f t="shared" si="20"/>
        <v>-2.5260269323666086E-3</v>
      </c>
    </row>
    <row r="629" spans="1:9" x14ac:dyDescent="0.25">
      <c r="A629" s="9">
        <v>43525</v>
      </c>
      <c r="B629" s="8">
        <v>1.227363643138113E-2</v>
      </c>
      <c r="C629" s="2">
        <v>1</v>
      </c>
      <c r="D629" s="8">
        <v>7.0987692772990219E-3</v>
      </c>
      <c r="E629" s="8">
        <v>-2.1288024412558615E-2</v>
      </c>
      <c r="F629" s="1">
        <f t="array" ref="F629">MMULT(C629:E629,L$21:L$23)</f>
        <v>-3.0388302147031296E-4</v>
      </c>
      <c r="G629" s="1">
        <f t="array" ref="G629">MMULT(C629:E629,L$29:L$31)</f>
        <v>-3.3539811779773922E-4</v>
      </c>
      <c r="H629" s="1">
        <f t="shared" si="19"/>
        <v>1.2577519452851443E-2</v>
      </c>
      <c r="I629" s="1">
        <f t="shared" si="20"/>
        <v>1.2609034549178869E-2</v>
      </c>
    </row>
    <row r="630" spans="1:9" x14ac:dyDescent="0.25">
      <c r="A630" s="9">
        <v>43528</v>
      </c>
      <c r="B630" s="8">
        <v>3.8750439363497424E-3</v>
      </c>
      <c r="C630" s="2">
        <v>1</v>
      </c>
      <c r="D630" s="8">
        <v>-4.0732013961364277E-3</v>
      </c>
      <c r="E630" s="8">
        <v>1.0875530770828146E-2</v>
      </c>
      <c r="F630" s="1">
        <f t="array" ref="F630">MMULT(C630:E630,L$21:L$23)</f>
        <v>-1.3203975900002891E-3</v>
      </c>
      <c r="G630" s="1">
        <f t="array" ref="G630">MMULT(C630:E630,L$29:L$31)</f>
        <v>-1.2992747109728145E-3</v>
      </c>
      <c r="H630" s="1">
        <f t="shared" si="19"/>
        <v>5.1954415263500316E-3</v>
      </c>
      <c r="I630" s="1">
        <f t="shared" si="20"/>
        <v>5.1743186473225573E-3</v>
      </c>
    </row>
    <row r="631" spans="1:9" x14ac:dyDescent="0.25">
      <c r="A631" s="9">
        <v>43529</v>
      </c>
      <c r="B631" s="8">
        <v>-1.4940102240650344E-3</v>
      </c>
      <c r="C631" s="2">
        <v>1</v>
      </c>
      <c r="D631" s="8">
        <v>-1.2805419388463024E-3</v>
      </c>
      <c r="E631" s="8">
        <v>4.3033889187735763E-3</v>
      </c>
      <c r="F631" s="1">
        <f t="array" ref="F631">MMULT(C631:E631,L$21:L$23)</f>
        <v>-6.8962357002283394E-4</v>
      </c>
      <c r="G631" s="1">
        <f t="array" ref="G631">MMULT(C631:E631,L$29:L$31)</f>
        <v>-6.8102179345647107E-4</v>
      </c>
      <c r="H631" s="1">
        <f t="shared" ref="H631:H694" si="21">$B631-F631</f>
        <v>-8.0438665404220042E-4</v>
      </c>
      <c r="I631" s="1">
        <f t="shared" ref="I631:I694" si="22">$B631-G631</f>
        <v>-8.129884306085633E-4</v>
      </c>
    </row>
    <row r="632" spans="1:9" x14ac:dyDescent="0.25">
      <c r="A632" s="9">
        <v>43530</v>
      </c>
      <c r="B632" s="8">
        <v>-1.1348303020701112E-2</v>
      </c>
      <c r="C632" s="2">
        <v>1</v>
      </c>
      <c r="D632" s="8">
        <v>-6.3745781735544682E-3</v>
      </c>
      <c r="E632" s="8">
        <v>0</v>
      </c>
      <c r="F632" s="1">
        <f t="array" ref="F632">MMULT(C632:E632,L$21:L$23)</f>
        <v>-6.0210661074387977E-3</v>
      </c>
      <c r="G632" s="1">
        <f t="array" ref="G632">MMULT(C632:E632,L$29:L$31)</f>
        <v>-5.9966931407379725E-3</v>
      </c>
      <c r="H632" s="1">
        <f t="shared" si="21"/>
        <v>-5.3272369132623138E-3</v>
      </c>
      <c r="I632" s="1">
        <f t="shared" si="22"/>
        <v>-5.351609879963139E-3</v>
      </c>
    </row>
    <row r="633" spans="1:9" x14ac:dyDescent="0.25">
      <c r="A633" s="9">
        <v>43531</v>
      </c>
      <c r="B633" s="8">
        <v>1.1100091874831408E-2</v>
      </c>
      <c r="C633" s="2">
        <v>1</v>
      </c>
      <c r="D633" s="8">
        <v>-8.0641380468823298E-3</v>
      </c>
      <c r="E633" s="8">
        <v>3.2137118371717843E-3</v>
      </c>
      <c r="F633" s="1">
        <f t="array" ref="F633">MMULT(C633:E633,L$21:L$23)</f>
        <v>-6.5983471956846127E-3</v>
      </c>
      <c r="G633" s="1">
        <f t="array" ref="G633">MMULT(C633:E633,L$29:L$31)</f>
        <v>-6.5667297521526868E-3</v>
      </c>
      <c r="H633" s="1">
        <f t="shared" si="21"/>
        <v>1.769843907051602E-2</v>
      </c>
      <c r="I633" s="1">
        <f t="shared" si="22"/>
        <v>1.7666821626984096E-2</v>
      </c>
    </row>
    <row r="634" spans="1:9" x14ac:dyDescent="0.25">
      <c r="A634" s="9">
        <v>43532</v>
      </c>
      <c r="B634" s="8">
        <v>-1.4346264669426456E-2</v>
      </c>
      <c r="C634" s="2">
        <v>1</v>
      </c>
      <c r="D634" s="8">
        <v>-2.023586057714688E-3</v>
      </c>
      <c r="E634" s="8">
        <v>-4.8051788574480225E-3</v>
      </c>
      <c r="F634" s="1">
        <f t="array" ref="F634">MMULT(C634:E634,L$21:L$23)</f>
        <v>-3.6437227825607925E-3</v>
      </c>
      <c r="G634" s="1">
        <f t="array" ref="G634">MMULT(C634:E634,L$29:L$31)</f>
        <v>-3.6365000767474677E-3</v>
      </c>
      <c r="H634" s="1">
        <f t="shared" si="21"/>
        <v>-1.0702541886865664E-2</v>
      </c>
      <c r="I634" s="1">
        <f t="shared" si="22"/>
        <v>-1.0709764592678989E-2</v>
      </c>
    </row>
    <row r="635" spans="1:9" x14ac:dyDescent="0.25">
      <c r="A635" s="9">
        <v>43535</v>
      </c>
      <c r="B635" s="8">
        <v>9.7455240034196589E-3</v>
      </c>
      <c r="C635" s="2">
        <v>1</v>
      </c>
      <c r="D635" s="8">
        <v>1.4518417225910962E-2</v>
      </c>
      <c r="E635" s="8">
        <v>1.3412017886910821E-2</v>
      </c>
      <c r="F635" s="1">
        <f t="array" ref="F635">MMULT(C635:E635,L$21:L$23)</f>
        <v>1.4758008860975998E-2</v>
      </c>
      <c r="G635" s="1">
        <f t="array" ref="G635">MMULT(C635:E635,L$29:L$31)</f>
        <v>1.471585810079324E-2</v>
      </c>
      <c r="H635" s="1">
        <f t="shared" si="21"/>
        <v>-5.0124848575563395E-3</v>
      </c>
      <c r="I635" s="1">
        <f t="shared" si="22"/>
        <v>-4.9703340973735813E-3</v>
      </c>
    </row>
    <row r="636" spans="1:9" x14ac:dyDescent="0.25">
      <c r="A636" s="9">
        <v>43536</v>
      </c>
      <c r="B636" s="8">
        <v>2.7574398038026082E-3</v>
      </c>
      <c r="C636" s="2">
        <v>1</v>
      </c>
      <c r="D636" s="8">
        <v>3.5330877284702744E-3</v>
      </c>
      <c r="E636" s="8">
        <v>0</v>
      </c>
      <c r="F636" s="1">
        <f t="array" ref="F636">MMULT(C636:E636,L$21:L$23)</f>
        <v>2.2003935050357889E-3</v>
      </c>
      <c r="G636" s="1">
        <f t="array" ref="G636">MMULT(C636:E636,L$29:L$31)</f>
        <v>2.1904608309614472E-3</v>
      </c>
      <c r="H636" s="1">
        <f t="shared" si="21"/>
        <v>5.5704629876681929E-4</v>
      </c>
      <c r="I636" s="1">
        <f t="shared" si="22"/>
        <v>5.6697897284116103E-4</v>
      </c>
    </row>
    <row r="637" spans="1:9" x14ac:dyDescent="0.25">
      <c r="A637" s="9">
        <v>43537</v>
      </c>
      <c r="B637" s="8">
        <v>8.8751573488390356E-3</v>
      </c>
      <c r="C637" s="2">
        <v>1</v>
      </c>
      <c r="D637" s="8">
        <v>6.9345956754292004E-3</v>
      </c>
      <c r="E637" s="8">
        <v>1.4822711213483997E-2</v>
      </c>
      <c r="F637" s="1">
        <f t="array" ref="F637">MMULT(C637:E637,L$21:L$23)</f>
        <v>8.8269173751117005E-3</v>
      </c>
      <c r="G637" s="1">
        <f t="array" ref="G637">MMULT(C637:E637,L$29:L$31)</f>
        <v>8.8116379133103915E-3</v>
      </c>
      <c r="H637" s="1">
        <f t="shared" si="21"/>
        <v>4.8239973727335142E-5</v>
      </c>
      <c r="I637" s="1">
        <f t="shared" si="22"/>
        <v>6.3519435528644128E-5</v>
      </c>
    </row>
    <row r="638" spans="1:9" x14ac:dyDescent="0.25">
      <c r="A638" s="9">
        <v>43538</v>
      </c>
      <c r="B638" s="8">
        <v>-3.3451969183242447E-3</v>
      </c>
      <c r="C638" s="2">
        <v>1</v>
      </c>
      <c r="D638" s="8">
        <v>-4.9456396812130876E-4</v>
      </c>
      <c r="E638" s="8">
        <v>-7.303025560772225E-3</v>
      </c>
      <c r="F638" s="1">
        <f t="array" ref="F638">MMULT(C638:E638,L$21:L$23)</f>
        <v>-3.0159460402609597E-3</v>
      </c>
      <c r="G638" s="1">
        <f t="array" ref="G638">MMULT(C638:E638,L$29:L$31)</f>
        <v>-3.015101354875812E-3</v>
      </c>
      <c r="H638" s="1">
        <f t="shared" si="21"/>
        <v>-3.2925087806328496E-4</v>
      </c>
      <c r="I638" s="1">
        <f t="shared" si="22"/>
        <v>-3.3009556344843274E-4</v>
      </c>
    </row>
    <row r="639" spans="1:9" x14ac:dyDescent="0.25">
      <c r="A639" s="9">
        <v>43539</v>
      </c>
      <c r="B639" s="8">
        <v>-3.6053543664080756E-3</v>
      </c>
      <c r="C639" s="2">
        <v>1</v>
      </c>
      <c r="D639" s="8">
        <v>4.4876354344611791E-3</v>
      </c>
      <c r="E639" s="8">
        <v>-1.5765106896210579E-3</v>
      </c>
      <c r="F639" s="1">
        <f t="array" ref="F639">MMULT(C639:E639,L$21:L$23)</f>
        <v>2.5879076546421E-3</v>
      </c>
      <c r="G639" s="1">
        <f t="array" ref="G639">MMULT(C639:E639,L$29:L$31)</f>
        <v>2.5739858331271276E-3</v>
      </c>
      <c r="H639" s="1">
        <f t="shared" si="21"/>
        <v>-6.1932620210501752E-3</v>
      </c>
      <c r="I639" s="1">
        <f t="shared" si="22"/>
        <v>-6.1793401995352028E-3</v>
      </c>
    </row>
    <row r="640" spans="1:9" x14ac:dyDescent="0.25">
      <c r="A640" s="9">
        <v>43542</v>
      </c>
      <c r="B640" s="8">
        <v>1.1603359852997652E-2</v>
      </c>
      <c r="C640" s="2">
        <v>1</v>
      </c>
      <c r="D640" s="8">
        <v>3.9748778443879917E-3</v>
      </c>
      <c r="E640" s="8">
        <v>5.2631578947368585E-3</v>
      </c>
      <c r="F640" s="1">
        <f t="array" ref="F640">MMULT(C640:E640,L$21:L$23)</f>
        <v>3.9176691586784414E-3</v>
      </c>
      <c r="G640" s="1">
        <f t="array" ref="G640">MMULT(C640:E640,L$29:L$31)</f>
        <v>3.9084902698603291E-3</v>
      </c>
      <c r="H640" s="1">
        <f t="shared" si="21"/>
        <v>7.6856906943192109E-3</v>
      </c>
      <c r="I640" s="1">
        <f t="shared" si="22"/>
        <v>7.6948695831373232E-3</v>
      </c>
    </row>
    <row r="641" spans="1:9" x14ac:dyDescent="0.25">
      <c r="A641" s="9">
        <v>43543</v>
      </c>
      <c r="B641" s="8">
        <v>-2.5901216770065627E-3</v>
      </c>
      <c r="C641" s="2">
        <v>1</v>
      </c>
      <c r="D641" s="8">
        <v>4.5545569958038712E-4</v>
      </c>
      <c r="E641" s="8">
        <v>5.2361256544508628E-4</v>
      </c>
      <c r="F641" s="1">
        <f t="array" ref="F641">MMULT(C641:E641,L$21:L$23)</f>
        <v>-2.190761723918558E-4</v>
      </c>
      <c r="G641" s="1">
        <f t="array" ref="G641">MMULT(C641:E641,L$29:L$31)</f>
        <v>-2.181252605245955E-4</v>
      </c>
      <c r="H641" s="1">
        <f t="shared" si="21"/>
        <v>-2.3710455046147068E-3</v>
      </c>
      <c r="I641" s="1">
        <f t="shared" si="22"/>
        <v>-2.3719964164819673E-3</v>
      </c>
    </row>
    <row r="642" spans="1:9" x14ac:dyDescent="0.25">
      <c r="A642" s="9">
        <v>43544</v>
      </c>
      <c r="B642" s="8">
        <v>5.5645103309762689E-3</v>
      </c>
      <c r="C642" s="2">
        <v>1</v>
      </c>
      <c r="D642" s="8">
        <v>-3.5864348096363852E-3</v>
      </c>
      <c r="E642" s="8">
        <v>1.3082155254727557E-2</v>
      </c>
      <c r="F642" s="1">
        <f t="array" ref="F642">MMULT(C642:E642,L$21:L$23)</f>
        <v>-3.5019276115229488E-4</v>
      </c>
      <c r="G642" s="1">
        <f t="array" ref="G642">MMULT(C642:E642,L$29:L$31)</f>
        <v>-3.2979795178194205E-4</v>
      </c>
      <c r="H642" s="1">
        <f t="shared" si="21"/>
        <v>5.9147030921285638E-3</v>
      </c>
      <c r="I642" s="1">
        <f t="shared" si="22"/>
        <v>5.894308282758211E-3</v>
      </c>
    </row>
    <row r="643" spans="1:9" x14ac:dyDescent="0.25">
      <c r="A643" s="9">
        <v>43545</v>
      </c>
      <c r="B643" s="8">
        <v>5.7795212537157248E-3</v>
      </c>
      <c r="C643" s="2">
        <v>1</v>
      </c>
      <c r="D643" s="8">
        <v>1.1221423894442362E-2</v>
      </c>
      <c r="E643" s="8">
        <v>-9.2975718338031976E-3</v>
      </c>
      <c r="F643" s="1">
        <f t="array" ref="F643">MMULT(C643:E643,L$21:L$23)</f>
        <v>6.1942166404967752E-3</v>
      </c>
      <c r="G643" s="1">
        <f t="array" ref="G643">MMULT(C643:E643,L$29:L$31)</f>
        <v>6.1536289434253981E-3</v>
      </c>
      <c r="H643" s="1">
        <f t="shared" si="21"/>
        <v>-4.1469538678105041E-4</v>
      </c>
      <c r="I643" s="1">
        <f t="shared" si="22"/>
        <v>-3.7410768970967331E-4</v>
      </c>
    </row>
    <row r="644" spans="1:9" x14ac:dyDescent="0.25">
      <c r="A644" s="9">
        <v>43546</v>
      </c>
      <c r="B644" s="8">
        <v>-1.601644625146037E-2</v>
      </c>
      <c r="C644" s="2">
        <v>1</v>
      </c>
      <c r="D644" s="8">
        <v>-1.8878430279246294E-2</v>
      </c>
      <c r="E644" s="8">
        <v>-1.3034410844629862E-2</v>
      </c>
      <c r="F644" s="1">
        <f t="array" ref="F644">MMULT(C644:E644,L$21:L$23)</f>
        <v>-1.9741858932896615E-2</v>
      </c>
      <c r="G644" s="1">
        <f t="array" ref="G644">MMULT(C644:E644,L$29:L$31)</f>
        <v>-1.9679846111872221E-2</v>
      </c>
      <c r="H644" s="1">
        <f t="shared" si="21"/>
        <v>3.7254126814362451E-3</v>
      </c>
      <c r="I644" s="1">
        <f t="shared" si="22"/>
        <v>3.6633998604118506E-3</v>
      </c>
    </row>
    <row r="645" spans="1:9" x14ac:dyDescent="0.25">
      <c r="A645" s="9">
        <v>43549</v>
      </c>
      <c r="B645" s="8">
        <v>-6.9584360101663245E-3</v>
      </c>
      <c r="C645" s="2">
        <v>1</v>
      </c>
      <c r="D645" s="8">
        <v>-8.8918509909186039E-4</v>
      </c>
      <c r="E645" s="8">
        <v>3.6978341257263292E-3</v>
      </c>
      <c r="F645" s="1">
        <f t="array" ref="F645">MMULT(C645:E645,L$21:L$23)</f>
        <v>-5.2027500001658195E-4</v>
      </c>
      <c r="G645" s="1">
        <f t="array" ref="G645">MMULT(C645:E645,L$29:L$31)</f>
        <v>-5.1329103915668823E-4</v>
      </c>
      <c r="H645" s="1">
        <f t="shared" si="21"/>
        <v>-6.4381610101497426E-3</v>
      </c>
      <c r="I645" s="1">
        <f t="shared" si="22"/>
        <v>-6.4451449710096363E-3</v>
      </c>
    </row>
    <row r="646" spans="1:9" x14ac:dyDescent="0.25">
      <c r="A646" s="9">
        <v>43550</v>
      </c>
      <c r="B646" s="8">
        <v>1.3013058556966772E-2</v>
      </c>
      <c r="C646" s="2">
        <v>1</v>
      </c>
      <c r="D646" s="8">
        <v>7.2976307558192399E-3</v>
      </c>
      <c r="E646" s="8">
        <v>1.0000052631578882E-2</v>
      </c>
      <c r="F646" s="1">
        <f t="array" ref="F646">MMULT(C646:E646,L$21:L$23)</f>
        <v>7.8905365859446991E-3</v>
      </c>
      <c r="G646" s="1">
        <f t="array" ref="G646">MMULT(C646:E646,L$29:L$31)</f>
        <v>7.8719077205626955E-3</v>
      </c>
      <c r="H646" s="1">
        <f t="shared" si="21"/>
        <v>5.1225219710220732E-3</v>
      </c>
      <c r="I646" s="1">
        <f t="shared" si="22"/>
        <v>5.1411508364040768E-3</v>
      </c>
    </row>
    <row r="647" spans="1:9" x14ac:dyDescent="0.25">
      <c r="A647" s="9">
        <v>43551</v>
      </c>
      <c r="B647" s="8">
        <v>-7.6581746111012983E-3</v>
      </c>
      <c r="C647" s="2">
        <v>1</v>
      </c>
      <c r="D647" s="8">
        <v>-4.8771289284342823E-3</v>
      </c>
      <c r="E647" s="8">
        <v>-4.6899945445546543E-3</v>
      </c>
      <c r="F647" s="1">
        <f t="array" ref="F647">MMULT(C647:E647,L$21:L$23)</f>
        <v>-5.9820557080206057E-3</v>
      </c>
      <c r="G647" s="1">
        <f t="array" ref="G647">MMULT(C647:E647,L$29:L$31)</f>
        <v>-5.9649025354862007E-3</v>
      </c>
      <c r="H647" s="1">
        <f t="shared" si="21"/>
        <v>-1.6761189030806926E-3</v>
      </c>
      <c r="I647" s="1">
        <f t="shared" si="22"/>
        <v>-1.6932720756150975E-3</v>
      </c>
    </row>
    <row r="648" spans="1:9" x14ac:dyDescent="0.25">
      <c r="A648" s="9">
        <v>43552</v>
      </c>
      <c r="B648" s="8">
        <v>4.9788361672806758E-3</v>
      </c>
      <c r="C648" s="2">
        <v>1</v>
      </c>
      <c r="D648" s="8">
        <v>3.9421210497139203E-3</v>
      </c>
      <c r="E648" s="8">
        <v>0</v>
      </c>
      <c r="F648" s="1">
        <f t="array" ref="F648">MMULT(C648:E648,L$21:L$23)</f>
        <v>2.5398125936501657E-3</v>
      </c>
      <c r="G648" s="1">
        <f t="array" ref="G648">MMULT(C648:E648,L$29:L$31)</f>
        <v>2.5284636273509532E-3</v>
      </c>
      <c r="H648" s="1">
        <f t="shared" si="21"/>
        <v>2.4390235736305101E-3</v>
      </c>
      <c r="I648" s="1">
        <f t="shared" si="22"/>
        <v>2.4503725399297226E-3</v>
      </c>
    </row>
    <row r="649" spans="1:9" x14ac:dyDescent="0.25">
      <c r="A649" s="9">
        <v>43553</v>
      </c>
      <c r="B649" s="8">
        <v>7.4336072423775157E-4</v>
      </c>
      <c r="C649" s="2">
        <v>1</v>
      </c>
      <c r="D649" s="8">
        <v>6.6150280597361277E-3</v>
      </c>
      <c r="E649" s="8">
        <v>6.2826701570679599E-3</v>
      </c>
      <c r="F649" s="1">
        <f t="array" ref="F649">MMULT(C649:E649,L$21:L$23)</f>
        <v>6.3701223045737384E-3</v>
      </c>
      <c r="G649" s="1">
        <f t="array" ref="G649">MMULT(C649:E649,L$29:L$31)</f>
        <v>6.3522441335110841E-3</v>
      </c>
      <c r="H649" s="1">
        <f t="shared" si="21"/>
        <v>-5.6267615803359868E-3</v>
      </c>
      <c r="I649" s="1">
        <f t="shared" si="22"/>
        <v>-5.6088834092733325E-3</v>
      </c>
    </row>
    <row r="650" spans="1:9" x14ac:dyDescent="0.25">
      <c r="A650" s="9">
        <v>43556</v>
      </c>
      <c r="B650" s="8">
        <v>1.1509912847626813E-2</v>
      </c>
      <c r="C650" s="2">
        <v>1</v>
      </c>
      <c r="D650" s="8">
        <v>1.1561776196188145E-2</v>
      </c>
      <c r="E650" s="8">
        <v>2.1852238389814538E-2</v>
      </c>
      <c r="F650" s="1">
        <f t="array" ref="F650">MMULT(C650:E650,L$21:L$23)</f>
        <v>1.4470563288561066E-2</v>
      </c>
      <c r="G650" s="1">
        <f t="array" ref="G650">MMULT(C650:E650,L$29:L$31)</f>
        <v>1.4442311916387139E-2</v>
      </c>
      <c r="H650" s="1">
        <f t="shared" si="21"/>
        <v>-2.9606504409342531E-3</v>
      </c>
      <c r="I650" s="1">
        <f t="shared" si="22"/>
        <v>-2.932399068760326E-3</v>
      </c>
    </row>
    <row r="651" spans="1:9" x14ac:dyDescent="0.25">
      <c r="A651" s="9">
        <v>43557</v>
      </c>
      <c r="B651" s="8">
        <v>-4.2825897677669644E-3</v>
      </c>
      <c r="C651" s="2">
        <v>1</v>
      </c>
      <c r="D651" s="8">
        <v>2.4316670442536825E-4</v>
      </c>
      <c r="E651" s="8">
        <v>4.5825358748745604E-3</v>
      </c>
      <c r="F651" s="1">
        <f t="array" ref="F651">MMULT(C651:E651,L$21:L$23)</f>
        <v>6.4639890644405237E-4</v>
      </c>
      <c r="G651" s="1">
        <f t="array" ref="G651">MMULT(C651:E651,L$29:L$31)</f>
        <v>6.4984590041976742E-4</v>
      </c>
      <c r="H651" s="1">
        <f t="shared" si="21"/>
        <v>-4.9289886742110165E-3</v>
      </c>
      <c r="I651" s="1">
        <f t="shared" si="22"/>
        <v>-4.9324356681867323E-3</v>
      </c>
    </row>
    <row r="652" spans="1:9" x14ac:dyDescent="0.25">
      <c r="A652" s="9">
        <v>43558</v>
      </c>
      <c r="B652" s="8">
        <v>-5.8981293796098733E-3</v>
      </c>
      <c r="C652" s="2">
        <v>1</v>
      </c>
      <c r="D652" s="8">
        <v>1.8062161044405389E-3</v>
      </c>
      <c r="E652" s="8">
        <v>5.0684237202225368E-4</v>
      </c>
      <c r="F652" s="1">
        <f t="array" ref="F652">MMULT(C652:E652,L$21:L$23)</f>
        <v>8.9749180212970396E-4</v>
      </c>
      <c r="G652" s="1">
        <f t="array" ref="G652">MMULT(C652:E652,L$29:L$31)</f>
        <v>8.9375838270969285E-4</v>
      </c>
      <c r="H652" s="1">
        <f t="shared" si="21"/>
        <v>-6.7956211817395773E-3</v>
      </c>
      <c r="I652" s="1">
        <f t="shared" si="22"/>
        <v>-6.7918877623195659E-3</v>
      </c>
    </row>
    <row r="653" spans="1:9" x14ac:dyDescent="0.25">
      <c r="A653" s="9">
        <v>43559</v>
      </c>
      <c r="B653" s="8">
        <v>1.4215168592172756E-2</v>
      </c>
      <c r="C653" s="2">
        <v>1</v>
      </c>
      <c r="D653" s="8">
        <v>2.3920117561277987E-3</v>
      </c>
      <c r="E653" s="8">
        <v>-2.5328774062816084E-3</v>
      </c>
      <c r="F653" s="1">
        <f t="array" ref="F653">MMULT(C653:E653,L$21:L$23)</f>
        <v>6.035118681077563E-4</v>
      </c>
      <c r="G653" s="1">
        <f t="array" ref="G653">MMULT(C653:E653,L$29:L$31)</f>
        <v>5.9643128322991307E-4</v>
      </c>
      <c r="H653" s="1">
        <f t="shared" si="21"/>
        <v>1.3611656724064999E-2</v>
      </c>
      <c r="I653" s="1">
        <f t="shared" si="22"/>
        <v>1.3618737308942842E-2</v>
      </c>
    </row>
    <row r="654" spans="1:9" x14ac:dyDescent="0.25">
      <c r="A654" s="9">
        <v>43560</v>
      </c>
      <c r="B654" s="8">
        <v>5.3624040533588602E-3</v>
      </c>
      <c r="C654" s="2">
        <v>1</v>
      </c>
      <c r="D654" s="8">
        <v>4.5654548375972936E-3</v>
      </c>
      <c r="E654" s="8">
        <v>1.7775519666047845E-2</v>
      </c>
      <c r="F654" s="1">
        <f t="array" ref="F654">MMULT(C654:E654,L$21:L$23)</f>
        <v>7.6187594567259983E-3</v>
      </c>
      <c r="G654" s="1">
        <f t="array" ref="G654">MMULT(C654:E654,L$29:L$31)</f>
        <v>7.612964347888068E-3</v>
      </c>
      <c r="H654" s="1">
        <f t="shared" si="21"/>
        <v>-2.2563554033671381E-3</v>
      </c>
      <c r="I654" s="1">
        <f t="shared" si="22"/>
        <v>-2.2505602945292079E-3</v>
      </c>
    </row>
    <row r="655" spans="1:9" x14ac:dyDescent="0.25">
      <c r="A655" s="9">
        <v>43563</v>
      </c>
      <c r="B655" s="8">
        <v>6.1826078914628546E-3</v>
      </c>
      <c r="C655" s="2">
        <v>1</v>
      </c>
      <c r="D655" s="8">
        <v>1.1017310521161949E-3</v>
      </c>
      <c r="E655" s="8">
        <v>8.9819356795441951E-3</v>
      </c>
      <c r="F655" s="1">
        <f t="array" ref="F655">MMULT(C655:E655,L$21:L$23)</f>
        <v>2.4878524368432756E-3</v>
      </c>
      <c r="G655" s="1">
        <f t="array" ref="G655">MMULT(C655:E655,L$29:L$31)</f>
        <v>2.4902353664312052E-3</v>
      </c>
      <c r="H655" s="1">
        <f t="shared" si="21"/>
        <v>3.694755454619579E-3</v>
      </c>
      <c r="I655" s="1">
        <f t="shared" si="22"/>
        <v>3.6923725250316494E-3</v>
      </c>
    </row>
    <row r="656" spans="1:9" x14ac:dyDescent="0.25">
      <c r="A656" s="9">
        <v>43564</v>
      </c>
      <c r="B656" s="8">
        <v>-1.2891560626007159E-2</v>
      </c>
      <c r="C656" s="2">
        <v>1</v>
      </c>
      <c r="D656" s="8">
        <v>-5.1587701388414731E-3</v>
      </c>
      <c r="E656" s="8">
        <v>-6.4292288046108315E-3</v>
      </c>
      <c r="F656" s="1">
        <f t="array" ref="F656">MMULT(C656:E656,L$21:L$23)</f>
        <v>-6.662100365523848E-3</v>
      </c>
      <c r="G656" s="1">
        <f t="array" ref="G656">MMULT(C656:E656,L$29:L$31)</f>
        <v>-6.644726592969938E-3</v>
      </c>
      <c r="H656" s="1">
        <f t="shared" si="21"/>
        <v>-6.2294602604833112E-3</v>
      </c>
      <c r="I656" s="1">
        <f t="shared" si="22"/>
        <v>-6.2468340330372211E-3</v>
      </c>
    </row>
    <row r="657" spans="1:9" x14ac:dyDescent="0.25">
      <c r="A657" s="9">
        <v>43565</v>
      </c>
      <c r="B657" s="8">
        <v>-4.5159804916395929E-3</v>
      </c>
      <c r="C657" s="2">
        <v>1</v>
      </c>
      <c r="D657" s="8">
        <v>3.2840981289488091E-3</v>
      </c>
      <c r="E657" s="8">
        <v>1.3937332005973024E-2</v>
      </c>
      <c r="F657" s="1">
        <f t="array" ref="F657">MMULT(C657:E657,L$21:L$23)</f>
        <v>5.5704923380335784E-3</v>
      </c>
      <c r="G657" s="1">
        <f t="array" ref="G657">MMULT(C657:E657,L$29:L$31)</f>
        <v>5.5674687171699024E-3</v>
      </c>
      <c r="H657" s="1">
        <f t="shared" si="21"/>
        <v>-1.0086472829673171E-2</v>
      </c>
      <c r="I657" s="1">
        <f t="shared" si="22"/>
        <v>-1.0083449208809495E-2</v>
      </c>
    </row>
    <row r="658" spans="1:9" x14ac:dyDescent="0.25">
      <c r="A658" s="9">
        <v>43566</v>
      </c>
      <c r="B658" s="8">
        <v>4.7816621034189044E-3</v>
      </c>
      <c r="C658" s="2">
        <v>1</v>
      </c>
      <c r="D658" s="8">
        <v>-6.894019598246981E-5</v>
      </c>
      <c r="E658" s="8">
        <v>-9.3274909510313586E-3</v>
      </c>
      <c r="F658" s="1">
        <f t="array" ref="F658">MMULT(C658:E658,L$21:L$23)</f>
        <v>-3.1822949657375199E-3</v>
      </c>
      <c r="G658" s="1">
        <f t="array" ref="G658">MMULT(C658:E658,L$29:L$31)</f>
        <v>-3.1838023618996603E-3</v>
      </c>
      <c r="H658" s="1">
        <f t="shared" si="21"/>
        <v>7.9639570691564243E-3</v>
      </c>
      <c r="I658" s="1">
        <f t="shared" si="22"/>
        <v>7.9654644653185652E-3</v>
      </c>
    </row>
    <row r="659" spans="1:9" x14ac:dyDescent="0.25">
      <c r="A659" s="9">
        <v>43567</v>
      </c>
      <c r="B659" s="8">
        <v>-1.2568708730311684E-2</v>
      </c>
      <c r="C659" s="2">
        <v>1</v>
      </c>
      <c r="D659" s="8">
        <v>6.7540939944241707E-3</v>
      </c>
      <c r="E659" s="8">
        <v>8.4241823587711817E-3</v>
      </c>
      <c r="F659" s="1">
        <f t="array" ref="F659">MMULT(C659:E659,L$21:L$23)</f>
        <v>7.0350927319839584E-3</v>
      </c>
      <c r="G659" s="1">
        <f t="array" ref="G659">MMULT(C659:E659,L$29:L$31)</f>
        <v>7.0176621670410833E-3</v>
      </c>
      <c r="H659" s="1">
        <f t="shared" si="21"/>
        <v>-1.9603801462295643E-2</v>
      </c>
      <c r="I659" s="1">
        <f t="shared" si="22"/>
        <v>-1.9586370897352767E-2</v>
      </c>
    </row>
    <row r="660" spans="1:9" x14ac:dyDescent="0.25">
      <c r="A660" s="9">
        <v>43570</v>
      </c>
      <c r="B660" s="8">
        <v>-3.3364001552456113E-3</v>
      </c>
      <c r="C660" s="2">
        <v>1</v>
      </c>
      <c r="D660" s="8">
        <v>-8.2135657888082747E-4</v>
      </c>
      <c r="E660" s="8">
        <v>-3.9312039312040525E-3</v>
      </c>
      <c r="F660" s="1">
        <f t="array" ref="F660">MMULT(C660:E660,L$21:L$23)</f>
        <v>-2.4218166330586626E-3</v>
      </c>
      <c r="G660" s="1">
        <f t="array" ref="G660">MMULT(C660:E660,L$29:L$31)</f>
        <v>-2.4183775020228566E-3</v>
      </c>
      <c r="H660" s="1">
        <f t="shared" si="21"/>
        <v>-9.1458352218694869E-4</v>
      </c>
      <c r="I660" s="1">
        <f t="shared" si="22"/>
        <v>-9.1802265322275464E-4</v>
      </c>
    </row>
    <row r="661" spans="1:9" x14ac:dyDescent="0.25">
      <c r="A661" s="9">
        <v>43571</v>
      </c>
      <c r="B661" s="8">
        <v>6.8195548167544473E-3</v>
      </c>
      <c r="C661" s="2">
        <v>1</v>
      </c>
      <c r="D661" s="8">
        <v>7.536003402521807E-4</v>
      </c>
      <c r="E661" s="8">
        <v>6.4134188455846619E-3</v>
      </c>
      <c r="F661" s="1">
        <f t="array" ref="F661">MMULT(C661:E661,L$21:L$23)</f>
        <v>1.5398169734041718E-3</v>
      </c>
      <c r="G661" s="1">
        <f t="array" ref="G661">MMULT(C661:E661,L$29:L$31)</f>
        <v>1.5422909287116601E-3</v>
      </c>
      <c r="H661" s="1">
        <f t="shared" si="21"/>
        <v>5.2797378433502755E-3</v>
      </c>
      <c r="I661" s="1">
        <f t="shared" si="22"/>
        <v>5.2772638880427877E-3</v>
      </c>
    </row>
    <row r="662" spans="1:9" x14ac:dyDescent="0.25">
      <c r="A662" s="9">
        <v>43572</v>
      </c>
      <c r="B662" s="8">
        <v>2.8324748877452954E-3</v>
      </c>
      <c r="C662" s="2">
        <v>1</v>
      </c>
      <c r="D662" s="8">
        <v>-2.6357758003019427E-3</v>
      </c>
      <c r="E662" s="8">
        <v>-9.8044117647044793E-4</v>
      </c>
      <c r="F662" s="1">
        <f t="array" ref="F662">MMULT(C662:E662,L$21:L$23)</f>
        <v>-3.1701871457130433E-3</v>
      </c>
      <c r="G662" s="1">
        <f t="array" ref="G662">MMULT(C662:E662,L$29:L$31)</f>
        <v>-3.1591852923282225E-3</v>
      </c>
      <c r="H662" s="1">
        <f t="shared" si="21"/>
        <v>6.0026620334583392E-3</v>
      </c>
      <c r="I662" s="1">
        <f t="shared" si="22"/>
        <v>5.9916601800735179E-3</v>
      </c>
    </row>
    <row r="663" spans="1:9" x14ac:dyDescent="0.25">
      <c r="A663" s="9">
        <v>43573</v>
      </c>
      <c r="B663" s="8">
        <v>-3.6839840630795706E-3</v>
      </c>
      <c r="C663" s="2">
        <v>1</v>
      </c>
      <c r="D663" s="8">
        <v>2.1621723417399874E-3</v>
      </c>
      <c r="E663" s="8">
        <v>4.4160944266975477E-3</v>
      </c>
      <c r="F663" s="1">
        <f t="array" ref="F663">MMULT(C663:E663,L$21:L$23)</f>
        <v>2.1960914099639984E-3</v>
      </c>
      <c r="G663" s="1">
        <f t="array" ref="G663">MMULT(C663:E663,L$29:L$31)</f>
        <v>2.1928215665079787E-3</v>
      </c>
      <c r="H663" s="1">
        <f t="shared" si="21"/>
        <v>-5.880075473043569E-3</v>
      </c>
      <c r="I663" s="1">
        <f t="shared" si="22"/>
        <v>-5.8768056295875493E-3</v>
      </c>
    </row>
    <row r="664" spans="1:9" x14ac:dyDescent="0.25">
      <c r="A664" s="9">
        <v>43577</v>
      </c>
      <c r="B664" s="8">
        <v>2.1816659872654798E-2</v>
      </c>
      <c r="C664" s="2">
        <v>1</v>
      </c>
      <c r="D664" s="8">
        <v>1.0274772812970401E-3</v>
      </c>
      <c r="E664" s="8">
        <v>2.8822668726070866E-2</v>
      </c>
      <c r="F664" s="1">
        <f t="array" ref="F664">MMULT(C664:E664,L$21:L$23)</f>
        <v>7.5179276051822019E-3</v>
      </c>
      <c r="G664" s="1">
        <f t="array" ref="G664">MMULT(C664:E664,L$29:L$31)</f>
        <v>7.5291758370502329E-3</v>
      </c>
      <c r="H664" s="1">
        <f t="shared" si="21"/>
        <v>1.4298732267472596E-2</v>
      </c>
      <c r="I664" s="1">
        <f t="shared" si="22"/>
        <v>1.4287484035604564E-2</v>
      </c>
    </row>
    <row r="665" spans="1:9" x14ac:dyDescent="0.25">
      <c r="A665" s="9">
        <v>43578</v>
      </c>
      <c r="B665" s="8">
        <v>5.7899843832891484E-3</v>
      </c>
      <c r="C665" s="2">
        <v>1</v>
      </c>
      <c r="D665" s="8">
        <v>8.689517727608731E-3</v>
      </c>
      <c r="E665" s="8">
        <v>5.698053451949292E-3</v>
      </c>
      <c r="F665" s="1">
        <f t="array" ref="F665">MMULT(C665:E665,L$21:L$23)</f>
        <v>7.941521125810683E-3</v>
      </c>
      <c r="G665" s="1">
        <f t="array" ref="G665">MMULT(C665:E665,L$29:L$31)</f>
        <v>7.9162063168747299E-3</v>
      </c>
      <c r="H665" s="1">
        <f t="shared" si="21"/>
        <v>-2.1515367425215346E-3</v>
      </c>
      <c r="I665" s="1">
        <f t="shared" si="22"/>
        <v>-2.1262219335855814E-3</v>
      </c>
    </row>
    <row r="666" spans="1:9" x14ac:dyDescent="0.25">
      <c r="A666" s="9">
        <v>43579</v>
      </c>
      <c r="B666" s="8">
        <v>-1.9429095524259976E-2</v>
      </c>
      <c r="C666" s="2">
        <v>1</v>
      </c>
      <c r="D666" s="8">
        <v>-2.1026878440939534E-3</v>
      </c>
      <c r="E666" s="8">
        <v>-9.442870632672129E-4</v>
      </c>
      <c r="F666" s="1">
        <f t="array" ref="F666">MMULT(C666:E666,L$21:L$23)</f>
        <v>-2.718548373904043E-3</v>
      </c>
      <c r="G666" s="1">
        <f t="array" ref="G666">MMULT(C666:E666,L$29:L$31)</f>
        <v>-2.7093766702721762E-3</v>
      </c>
      <c r="H666" s="1">
        <f t="shared" si="21"/>
        <v>-1.6710547150355932E-2</v>
      </c>
      <c r="I666" s="1">
        <f t="shared" si="22"/>
        <v>-1.6719718853987799E-2</v>
      </c>
    </row>
    <row r="667" spans="1:9" x14ac:dyDescent="0.25">
      <c r="A667" s="9">
        <v>43580</v>
      </c>
      <c r="B667" s="8">
        <v>5.6263503009172933E-3</v>
      </c>
      <c r="C667" s="2">
        <v>1</v>
      </c>
      <c r="D667" s="8">
        <v>-6.1170343439209685E-4</v>
      </c>
      <c r="E667" s="8">
        <v>-3.780718336483968E-3</v>
      </c>
      <c r="F667" s="1">
        <f t="array" ref="F667">MMULT(C667:E667,L$21:L$23)</f>
        <v>-2.2092259470246722E-3</v>
      </c>
      <c r="G667" s="1">
        <f t="array" ref="G667">MMULT(C667:E667,L$29:L$31)</f>
        <v>-2.2064474569520216E-3</v>
      </c>
      <c r="H667" s="1">
        <f t="shared" si="21"/>
        <v>7.8355762479419659E-3</v>
      </c>
      <c r="I667" s="1">
        <f t="shared" si="22"/>
        <v>7.8327977578693149E-3</v>
      </c>
    </row>
    <row r="668" spans="1:9" x14ac:dyDescent="0.25">
      <c r="A668" s="9">
        <v>43581</v>
      </c>
      <c r="B668" s="8">
        <v>-2.104122586863566E-2</v>
      </c>
      <c r="C668" s="2">
        <v>1</v>
      </c>
      <c r="D668" s="8">
        <v>4.8632448901784198E-3</v>
      </c>
      <c r="E668" s="8">
        <v>-3.1783681214421211E-2</v>
      </c>
      <c r="F668" s="1">
        <f t="array" ref="F668">MMULT(C668:E668,L$21:L$23)</f>
        <v>-4.8524203325510367E-3</v>
      </c>
      <c r="G668" s="1">
        <f t="array" ref="G668">MMULT(C668:E668,L$29:L$31)</f>
        <v>-4.8807485434671383E-3</v>
      </c>
      <c r="H668" s="1">
        <f t="shared" si="21"/>
        <v>-1.6188805536084622E-2</v>
      </c>
      <c r="I668" s="1">
        <f t="shared" si="22"/>
        <v>-1.6160477325168524E-2</v>
      </c>
    </row>
    <row r="669" spans="1:9" x14ac:dyDescent="0.25">
      <c r="A669" s="9">
        <v>43584</v>
      </c>
      <c r="B669" s="8">
        <v>-6.4603428728282619E-3</v>
      </c>
      <c r="C669" s="2">
        <v>1</v>
      </c>
      <c r="D669" s="8">
        <v>1.0829066655348996E-3</v>
      </c>
      <c r="E669" s="8">
        <v>4.8995590396865296E-3</v>
      </c>
      <c r="F669" s="1">
        <f t="array" ref="F669">MMULT(C669:E669,L$21:L$23)</f>
        <v>1.424578858046342E-3</v>
      </c>
      <c r="G669" s="1">
        <f t="array" ref="G669">MMULT(C669:E669,L$29:L$31)</f>
        <v>1.4252557681433088E-3</v>
      </c>
      <c r="H669" s="1">
        <f t="shared" si="21"/>
        <v>-7.8849217308746035E-3</v>
      </c>
      <c r="I669" s="1">
        <f t="shared" si="22"/>
        <v>-7.8855986409715716E-3</v>
      </c>
    </row>
    <row r="670" spans="1:9" x14ac:dyDescent="0.25">
      <c r="A670" s="9">
        <v>43585</v>
      </c>
      <c r="B670" s="8">
        <v>3.8764969740709976E-3</v>
      </c>
      <c r="C670" s="2">
        <v>1</v>
      </c>
      <c r="D670" s="8">
        <v>5.0699192569680918E-4</v>
      </c>
      <c r="E670" s="8">
        <v>6.8259385665527805E-3</v>
      </c>
      <c r="F670" s="1">
        <f t="array" ref="F670">MMULT(C670:E670,L$21:L$23)</f>
        <v>1.4410435503448831E-3</v>
      </c>
      <c r="G670" s="1">
        <f t="array" ref="G670">MMULT(C670:E670,L$29:L$31)</f>
        <v>1.444550373732358E-3</v>
      </c>
      <c r="H670" s="1">
        <f t="shared" si="21"/>
        <v>2.4354534237261147E-3</v>
      </c>
      <c r="I670" s="1">
        <f t="shared" si="22"/>
        <v>2.4319466003386398E-3</v>
      </c>
    </row>
    <row r="671" spans="1:9" x14ac:dyDescent="0.25">
      <c r="A671" s="9">
        <v>43586</v>
      </c>
      <c r="B671" s="8">
        <v>-2.0054689377340784E-2</v>
      </c>
      <c r="C671" s="2">
        <v>1</v>
      </c>
      <c r="D671" s="8">
        <v>-7.2311318780223788E-3</v>
      </c>
      <c r="E671" s="8">
        <v>1.4527845036320652E-3</v>
      </c>
      <c r="F671" s="1">
        <f t="array" ref="F671">MMULT(C671:E671,L$21:L$23)</f>
        <v>-6.3590156866311079E-3</v>
      </c>
      <c r="G671" s="1">
        <f t="array" ref="G671">MMULT(C671:E671,L$29:L$31)</f>
        <v>-6.3310465605967625E-3</v>
      </c>
      <c r="H671" s="1">
        <f t="shared" si="21"/>
        <v>-1.3695673690709675E-2</v>
      </c>
      <c r="I671" s="1">
        <f t="shared" si="22"/>
        <v>-1.3723642816744021E-2</v>
      </c>
    </row>
    <row r="672" spans="1:9" x14ac:dyDescent="0.25">
      <c r="A672" s="9">
        <v>43587</v>
      </c>
      <c r="B672" s="8">
        <v>-1.754176835197141E-2</v>
      </c>
      <c r="C672" s="2">
        <v>1</v>
      </c>
      <c r="D672" s="8">
        <v>-1.8378405118852914E-3</v>
      </c>
      <c r="E672" s="8">
        <v>-2.2243762088974828E-2</v>
      </c>
      <c r="F672" s="1">
        <f t="array" ref="F672">MMULT(C672:E672,L$21:L$23)</f>
        <v>-7.9648218189248936E-3</v>
      </c>
      <c r="G672" s="1">
        <f t="array" ref="G672">MMULT(C672:E672,L$29:L$31)</f>
        <v>-7.9658082512864756E-3</v>
      </c>
      <c r="H672" s="1">
        <f t="shared" si="21"/>
        <v>-9.576946533046516E-3</v>
      </c>
      <c r="I672" s="1">
        <f t="shared" si="22"/>
        <v>-9.575960100684934E-3</v>
      </c>
    </row>
    <row r="673" spans="1:9" x14ac:dyDescent="0.25">
      <c r="A673" s="9">
        <v>43588</v>
      </c>
      <c r="B673" s="8">
        <v>2.3287009057579855E-3</v>
      </c>
      <c r="C673" s="2">
        <v>1</v>
      </c>
      <c r="D673" s="8">
        <v>9.3772286659525861E-3</v>
      </c>
      <c r="E673" s="8">
        <v>3.9564789295982727E-3</v>
      </c>
      <c r="F673" s="1">
        <f t="array" ref="F673">MMULT(C673:E673,L$21:L$23)</f>
        <v>8.065251979191489E-3</v>
      </c>
      <c r="G673" s="1">
        <f t="array" ref="G673">MMULT(C673:E673,L$29:L$31)</f>
        <v>8.0368003390948583E-3</v>
      </c>
      <c r="H673" s="1">
        <f t="shared" si="21"/>
        <v>-5.7365510734335035E-3</v>
      </c>
      <c r="I673" s="1">
        <f t="shared" si="22"/>
        <v>-5.7080994333368728E-3</v>
      </c>
    </row>
    <row r="674" spans="1:9" x14ac:dyDescent="0.25">
      <c r="A674" s="9">
        <v>43591</v>
      </c>
      <c r="B674" s="8">
        <v>-4.3886682391723886E-3</v>
      </c>
      <c r="C674" s="2">
        <v>1</v>
      </c>
      <c r="D674" s="8">
        <v>-3.7498393528576646E-3</v>
      </c>
      <c r="E674" s="8">
        <v>1.231527154262424E-2</v>
      </c>
      <c r="F674" s="1">
        <f t="array" ref="F674">MMULT(C674:E674,L$21:L$23)</f>
        <v>-6.8259112874294661E-4</v>
      </c>
      <c r="G674" s="1">
        <f t="array" ref="G674">MMULT(C674:E674,L$29:L$31)</f>
        <v>-6.61963249269675E-4</v>
      </c>
      <c r="H674" s="1">
        <f t="shared" si="21"/>
        <v>-3.706077110429442E-3</v>
      </c>
      <c r="I674" s="1">
        <f t="shared" si="22"/>
        <v>-3.7267049899027136E-3</v>
      </c>
    </row>
    <row r="675" spans="1:9" x14ac:dyDescent="0.25">
      <c r="A675" s="9">
        <v>43592</v>
      </c>
      <c r="B675" s="8">
        <v>-5.3156838723611433E-3</v>
      </c>
      <c r="C675" s="2">
        <v>1</v>
      </c>
      <c r="D675" s="8">
        <v>-1.6920947260894215E-2</v>
      </c>
      <c r="E675" s="8">
        <v>-2.8710463684207488E-2</v>
      </c>
      <c r="F675" s="1">
        <f t="array" ref="F675">MMULT(C675:E675,L$21:L$23)</f>
        <v>-2.2140441190852411E-2</v>
      </c>
      <c r="G675" s="1">
        <f t="array" ref="G675">MMULT(C675:E675,L$29:L$31)</f>
        <v>-2.2092007511234892E-2</v>
      </c>
      <c r="H675" s="1">
        <f t="shared" si="21"/>
        <v>1.6824757318491267E-2</v>
      </c>
      <c r="I675" s="1">
        <f t="shared" si="22"/>
        <v>1.6776323638873748E-2</v>
      </c>
    </row>
    <row r="676" spans="1:9" x14ac:dyDescent="0.25">
      <c r="A676" s="9">
        <v>43593</v>
      </c>
      <c r="B676" s="8">
        <v>1.564027038906346E-3</v>
      </c>
      <c r="C676" s="2">
        <v>1</v>
      </c>
      <c r="D676" s="8">
        <v>-1.3453336168165464E-3</v>
      </c>
      <c r="E676" s="8">
        <v>8.0161326661387644E-3</v>
      </c>
      <c r="F676" s="1">
        <f t="array" ref="F676">MMULT(C676:E676,L$21:L$23)</f>
        <v>2.0940651385454234E-4</v>
      </c>
      <c r="G676" s="1">
        <f t="array" ref="G676">MMULT(C676:E676,L$29:L$31)</f>
        <v>2.1984346276196064E-4</v>
      </c>
      <c r="H676" s="1">
        <f t="shared" si="21"/>
        <v>1.3546205250518036E-3</v>
      </c>
      <c r="I676" s="1">
        <f t="shared" si="22"/>
        <v>1.3441835761443853E-3</v>
      </c>
    </row>
    <row r="677" spans="1:9" x14ac:dyDescent="0.25">
      <c r="A677" s="9">
        <v>43594</v>
      </c>
      <c r="B677" s="8">
        <v>-9.1097397557182713E-4</v>
      </c>
      <c r="C677" s="2">
        <v>1</v>
      </c>
      <c r="D677" s="8">
        <v>-2.7631788724747919E-3</v>
      </c>
      <c r="E677" s="8">
        <v>9.939363323094863E-4</v>
      </c>
      <c r="F677" s="1">
        <f t="array" ref="F677">MMULT(C677:E677,L$21:L$23)</f>
        <v>-2.7692262848323509E-3</v>
      </c>
      <c r="G677" s="1">
        <f t="array" ref="G677">MMULT(C677:E677,L$29:L$31)</f>
        <v>-2.7569266809057981E-3</v>
      </c>
      <c r="H677" s="1">
        <f t="shared" si="21"/>
        <v>1.8582523092605238E-3</v>
      </c>
      <c r="I677" s="1">
        <f t="shared" si="22"/>
        <v>1.845952705333971E-3</v>
      </c>
    </row>
    <row r="678" spans="1:9" x14ac:dyDescent="0.25">
      <c r="A678" s="9">
        <v>43595</v>
      </c>
      <c r="B678" s="8">
        <v>8.6957895973653887E-3</v>
      </c>
      <c r="C678" s="2">
        <v>1</v>
      </c>
      <c r="D678" s="8">
        <v>4.433337743502852E-3</v>
      </c>
      <c r="E678" s="8">
        <v>6.4548662589307693E-3</v>
      </c>
      <c r="F678" s="1">
        <f t="array" ref="F678">MMULT(C678:E678,L$21:L$23)</f>
        <v>4.6039287809966217E-3</v>
      </c>
      <c r="G678" s="1">
        <f t="array" ref="G678">MMULT(C678:E678,L$29:L$31)</f>
        <v>4.5936794990239539E-3</v>
      </c>
      <c r="H678" s="1">
        <f t="shared" si="21"/>
        <v>4.091860816368767E-3</v>
      </c>
      <c r="I678" s="1">
        <f t="shared" si="22"/>
        <v>4.1021100983414348E-3</v>
      </c>
    </row>
    <row r="679" spans="1:9" x14ac:dyDescent="0.25">
      <c r="A679" s="9">
        <v>43598</v>
      </c>
      <c r="B679" s="8">
        <v>-1.1102383253193904E-2</v>
      </c>
      <c r="C679" s="2">
        <v>1</v>
      </c>
      <c r="D679" s="8">
        <v>-2.4827682203144907E-2</v>
      </c>
      <c r="E679" s="8">
        <v>-1.0853527380365047E-2</v>
      </c>
      <c r="F679" s="1">
        <f t="array" ref="F679">MMULT(C679:E679,L$21:L$23)</f>
        <v>-2.4118919094562184E-2</v>
      </c>
      <c r="G679" s="1">
        <f t="array" ref="G679">MMULT(C679:E679,L$29:L$31)</f>
        <v>-2.4035360571431373E-2</v>
      </c>
      <c r="H679" s="1">
        <f t="shared" si="21"/>
        <v>1.301653584136828E-2</v>
      </c>
      <c r="I679" s="1">
        <f t="shared" si="22"/>
        <v>1.2932977318237469E-2</v>
      </c>
    </row>
    <row r="680" spans="1:9" x14ac:dyDescent="0.25">
      <c r="A680" s="9">
        <v>43599</v>
      </c>
      <c r="B680" s="8">
        <v>1.3208765884991092E-3</v>
      </c>
      <c r="C680" s="2">
        <v>1</v>
      </c>
      <c r="D680" s="8">
        <v>8.9110181560314583E-3</v>
      </c>
      <c r="E680" s="8">
        <v>1.8952669274447276E-2</v>
      </c>
      <c r="F680" s="1">
        <f t="array" ref="F680">MMULT(C680:E680,L$21:L$23)</f>
        <v>1.1526832086485177E-2</v>
      </c>
      <c r="G680" s="1">
        <f t="array" ref="G680">MMULT(C680:E680,L$29:L$31)</f>
        <v>1.1506501036000628E-2</v>
      </c>
      <c r="H680" s="1">
        <f t="shared" si="21"/>
        <v>-1.0205955497986068E-2</v>
      </c>
      <c r="I680" s="1">
        <f t="shared" si="22"/>
        <v>-1.0185624447501519E-2</v>
      </c>
    </row>
    <row r="681" spans="1:9" x14ac:dyDescent="0.25">
      <c r="A681" s="9">
        <v>43600</v>
      </c>
      <c r="B681" s="8">
        <v>7.386747793008297E-3</v>
      </c>
      <c r="C681" s="2">
        <v>1</v>
      </c>
      <c r="D681" s="8">
        <v>5.9933920108852234E-3</v>
      </c>
      <c r="E681" s="8">
        <v>1.1257953989231462E-2</v>
      </c>
      <c r="F681" s="1">
        <f t="array" ref="F681">MMULT(C681:E681,L$21:L$23)</f>
        <v>7.1310819052455574E-3</v>
      </c>
      <c r="G681" s="1">
        <f t="array" ref="G681">MMULT(C681:E681,L$29:L$31)</f>
        <v>7.1175147714154863E-3</v>
      </c>
      <c r="H681" s="1">
        <f t="shared" si="21"/>
        <v>2.556658877627396E-4</v>
      </c>
      <c r="I681" s="1">
        <f t="shared" si="22"/>
        <v>2.6923302159281067E-4</v>
      </c>
    </row>
    <row r="682" spans="1:9" x14ac:dyDescent="0.25">
      <c r="A682" s="9">
        <v>43601</v>
      </c>
      <c r="B682" s="8">
        <v>-1.3105389594503247E-4</v>
      </c>
      <c r="C682" s="2">
        <v>1</v>
      </c>
      <c r="D682" s="8">
        <v>8.8144353622885419E-3</v>
      </c>
      <c r="E682" s="8">
        <v>1.0648547918683526E-2</v>
      </c>
      <c r="F682" s="1">
        <f t="array" ref="F682">MMULT(C682:E682,L$21:L$23)</f>
        <v>9.3156152340054706E-3</v>
      </c>
      <c r="G682" s="1">
        <f t="array" ref="G682">MMULT(C682:E682,L$29:L$31)</f>
        <v>9.2920157387481536E-3</v>
      </c>
      <c r="H682" s="1">
        <f t="shared" si="21"/>
        <v>-9.446669129950503E-3</v>
      </c>
      <c r="I682" s="1">
        <f t="shared" si="22"/>
        <v>-9.4230696346931861E-3</v>
      </c>
    </row>
    <row r="683" spans="1:9" x14ac:dyDescent="0.25">
      <c r="A683" s="9">
        <v>43602</v>
      </c>
      <c r="B683" s="8">
        <v>-5.8930835527856162E-3</v>
      </c>
      <c r="C683" s="2">
        <v>1</v>
      </c>
      <c r="D683" s="8">
        <v>-5.7328889756219636E-3</v>
      </c>
      <c r="E683" s="8">
        <v>-8.6205942825955395E-3</v>
      </c>
      <c r="F683" s="1">
        <f t="array" ref="F683">MMULT(C683:E683,L$21:L$23)</f>
        <v>-7.7008748921272661E-3</v>
      </c>
      <c r="G683" s="1">
        <f t="array" ref="G683">MMULT(C683:E683,L$29:L$31)</f>
        <v>-7.682463969339276E-3</v>
      </c>
      <c r="H683" s="1">
        <f t="shared" si="21"/>
        <v>1.8077913393416498E-3</v>
      </c>
      <c r="I683" s="1">
        <f t="shared" si="22"/>
        <v>1.7893804165536598E-3</v>
      </c>
    </row>
    <row r="684" spans="1:9" x14ac:dyDescent="0.25">
      <c r="A684" s="9">
        <v>43605</v>
      </c>
      <c r="B684" s="8">
        <v>-1.3174119415693131E-4</v>
      </c>
      <c r="C684" s="2">
        <v>1</v>
      </c>
      <c r="D684" s="8">
        <v>-6.6689465907601164E-3</v>
      </c>
      <c r="E684" s="8">
        <v>-4.8309176410188392E-4</v>
      </c>
      <c r="F684" s="1">
        <f t="array" ref="F684">MMULT(C684:E684,L$21:L$23)</f>
        <v>-6.3893103188639557E-3</v>
      </c>
      <c r="G684" s="1">
        <f t="array" ref="G684">MMULT(C684:E684,L$29:L$31)</f>
        <v>-6.3641276877106356E-3</v>
      </c>
      <c r="H684" s="1">
        <f t="shared" si="21"/>
        <v>6.2575691247070244E-3</v>
      </c>
      <c r="I684" s="1">
        <f t="shared" si="22"/>
        <v>6.2323864935537043E-3</v>
      </c>
    </row>
    <row r="685" spans="1:9" x14ac:dyDescent="0.25">
      <c r="A685" s="9">
        <v>43606</v>
      </c>
      <c r="B685" s="8">
        <v>4.6113508259646441E-3</v>
      </c>
      <c r="C685" s="2">
        <v>1</v>
      </c>
      <c r="D685" s="8">
        <v>8.7418493093505134E-3</v>
      </c>
      <c r="E685" s="8">
        <v>1.4498790986043897E-3</v>
      </c>
      <c r="F685" s="1">
        <f t="array" ref="F685">MMULT(C685:E685,L$21:L$23)</f>
        <v>6.8947449647620484E-3</v>
      </c>
      <c r="G685" s="1">
        <f t="array" ref="G685">MMULT(C685:E685,L$29:L$31)</f>
        <v>6.867405822503992E-3</v>
      </c>
      <c r="H685" s="1">
        <f t="shared" si="21"/>
        <v>-2.2833941387974043E-3</v>
      </c>
      <c r="I685" s="1">
        <f t="shared" si="22"/>
        <v>-2.256054996539348E-3</v>
      </c>
    </row>
    <row r="686" spans="1:9" x14ac:dyDescent="0.25">
      <c r="A686" s="9">
        <v>43607</v>
      </c>
      <c r="B686" s="8">
        <v>-9.0491076050074337E-3</v>
      </c>
      <c r="C686" s="2">
        <v>1</v>
      </c>
      <c r="D686" s="8">
        <v>-2.8771758781904744E-3</v>
      </c>
      <c r="E686" s="8">
        <v>-2.0752800229382307E-2</v>
      </c>
      <c r="F686" s="1">
        <f t="array" ref="F686">MMULT(C686:E686,L$21:L$23)</f>
        <v>-8.4446476823392784E-3</v>
      </c>
      <c r="G686" s="1">
        <f t="array" ref="G686">MMULT(C686:E686,L$29:L$31)</f>
        <v>-8.4413885036392008E-3</v>
      </c>
      <c r="H686" s="1">
        <f t="shared" si="21"/>
        <v>-6.0445992266815532E-4</v>
      </c>
      <c r="I686" s="1">
        <f t="shared" si="22"/>
        <v>-6.0771910136823287E-4</v>
      </c>
    </row>
    <row r="687" spans="1:9" x14ac:dyDescent="0.25">
      <c r="A687" s="9">
        <v>43608</v>
      </c>
      <c r="B687" s="8">
        <v>-2.3425066051854904E-2</v>
      </c>
      <c r="C687" s="2">
        <v>1</v>
      </c>
      <c r="D687" s="8">
        <v>-1.2480587297775902E-2</v>
      </c>
      <c r="E687" s="8">
        <v>-4.4356922407248756E-2</v>
      </c>
      <c r="F687" s="1">
        <f t="array" ref="F687">MMULT(C687:E687,L$21:L$23)</f>
        <v>-2.2471117816355489E-2</v>
      </c>
      <c r="G687" s="1">
        <f t="array" ref="G687">MMULT(C687:E687,L$29:L$31)</f>
        <v>-2.2444847486826625E-2</v>
      </c>
      <c r="H687" s="1">
        <f t="shared" si="21"/>
        <v>-9.5394823549941471E-4</v>
      </c>
      <c r="I687" s="1">
        <f t="shared" si="22"/>
        <v>-9.8021856502827909E-4</v>
      </c>
    </row>
    <row r="688" spans="1:9" x14ac:dyDescent="0.25">
      <c r="A688" s="9">
        <v>43609</v>
      </c>
      <c r="B688" s="8">
        <v>4.2011057574966593E-3</v>
      </c>
      <c r="C688" s="2">
        <v>1</v>
      </c>
      <c r="D688" s="8">
        <v>2.464452962781305E-3</v>
      </c>
      <c r="E688" s="8">
        <v>1.7534864235939418E-2</v>
      </c>
      <c r="F688" s="1">
        <f t="array" ref="F688">MMULT(C688:E688,L$21:L$23)</f>
        <v>5.8135724967168147E-3</v>
      </c>
      <c r="G688" s="1">
        <f t="array" ref="G688">MMULT(C688:E688,L$29:L$31)</f>
        <v>5.8149477686557059E-3</v>
      </c>
      <c r="H688" s="1">
        <f t="shared" si="21"/>
        <v>-1.6124667392201555E-3</v>
      </c>
      <c r="I688" s="1">
        <f t="shared" si="22"/>
        <v>-1.6138420111590467E-3</v>
      </c>
    </row>
    <row r="689" spans="1:9" x14ac:dyDescent="0.25">
      <c r="A689" s="9">
        <v>43613</v>
      </c>
      <c r="B689" s="8">
        <v>-2.0108068667790691E-2</v>
      </c>
      <c r="C689" s="2">
        <v>1</v>
      </c>
      <c r="D689" s="8">
        <v>-9.4115542507789973E-3</v>
      </c>
      <c r="E689" s="8">
        <v>8.1094272681194735E-3</v>
      </c>
      <c r="F689" s="1">
        <f t="array" ref="F689">MMULT(C689:E689,L$21:L$23)</f>
        <v>-6.4600652095437401E-3</v>
      </c>
      <c r="G689" s="1">
        <f t="array" ref="G689">MMULT(C689:E689,L$29:L$31)</f>
        <v>-6.4216582114596885E-3</v>
      </c>
      <c r="H689" s="1">
        <f t="shared" si="21"/>
        <v>-1.364800345824695E-2</v>
      </c>
      <c r="I689" s="1">
        <f t="shared" si="22"/>
        <v>-1.3686410456331002E-2</v>
      </c>
    </row>
    <row r="690" spans="1:9" x14ac:dyDescent="0.25">
      <c r="A690" s="9">
        <v>43614</v>
      </c>
      <c r="B690" s="8">
        <v>-6.1974361027615776E-3</v>
      </c>
      <c r="C690" s="2">
        <v>1</v>
      </c>
      <c r="D690" s="8">
        <v>-6.5230512383870343E-3</v>
      </c>
      <c r="E690" s="8">
        <v>-7.0386629984244831E-3</v>
      </c>
      <c r="F690" s="1">
        <f t="array" ref="F690">MMULT(C690:E690,L$21:L$23)</f>
        <v>-7.9505896219704449E-3</v>
      </c>
      <c r="G690" s="1">
        <f t="array" ref="G690">MMULT(C690:E690,L$29:L$31)</f>
        <v>-7.928756390300851E-3</v>
      </c>
      <c r="H690" s="1">
        <f t="shared" si="21"/>
        <v>1.7531535192088672E-3</v>
      </c>
      <c r="I690" s="1">
        <f t="shared" si="22"/>
        <v>1.7313202875392734E-3</v>
      </c>
    </row>
    <row r="691" spans="1:9" x14ac:dyDescent="0.25">
      <c r="A691" s="9">
        <v>43615</v>
      </c>
      <c r="B691" s="8">
        <v>-2.6329375107084774E-3</v>
      </c>
      <c r="C691" s="2">
        <v>1</v>
      </c>
      <c r="D691" s="8">
        <v>2.2479336680456541E-3</v>
      </c>
      <c r="E691" s="8">
        <v>-3.9493721518987224E-2</v>
      </c>
      <c r="F691" s="1">
        <f t="array" ref="F691">MMULT(C691:E691,L$21:L$23)</f>
        <v>-9.0012400290775604E-3</v>
      </c>
      <c r="G691" s="1">
        <f t="array" ref="G691">MMULT(C691:E691,L$29:L$31)</f>
        <v>-9.0238577483528967E-3</v>
      </c>
      <c r="H691" s="1">
        <f t="shared" si="21"/>
        <v>6.3683025183690831E-3</v>
      </c>
      <c r="I691" s="1">
        <f t="shared" si="22"/>
        <v>6.3909202376444194E-3</v>
      </c>
    </row>
    <row r="692" spans="1:9" x14ac:dyDescent="0.25">
      <c r="A692" s="9">
        <v>43616</v>
      </c>
      <c r="B692" s="8">
        <v>-1.6673661032960974E-2</v>
      </c>
      <c r="C692" s="2">
        <v>1</v>
      </c>
      <c r="D692" s="8">
        <v>-1.2710401616994438E-2</v>
      </c>
      <c r="E692" s="8">
        <v>-5.5350503708513576E-2</v>
      </c>
      <c r="F692" s="1">
        <f t="array" ref="F692">MMULT(C692:E692,L$21:L$23)</f>
        <v>-2.5483082498450778E-2</v>
      </c>
      <c r="G692" s="1">
        <f t="array" ref="G692">MMULT(C692:E692,L$29:L$31)</f>
        <v>-2.5460786156908118E-2</v>
      </c>
      <c r="H692" s="1">
        <f t="shared" si="21"/>
        <v>8.8094214654898043E-3</v>
      </c>
      <c r="I692" s="1">
        <f t="shared" si="22"/>
        <v>8.787125123947144E-3</v>
      </c>
    </row>
    <row r="693" spans="1:9" x14ac:dyDescent="0.25">
      <c r="A693" s="9">
        <v>43619</v>
      </c>
      <c r="B693" s="8">
        <v>1.5684436852841488E-2</v>
      </c>
      <c r="C693" s="2">
        <v>1</v>
      </c>
      <c r="D693" s="8">
        <v>-3.3175173723110074E-3</v>
      </c>
      <c r="E693" s="8">
        <v>-1.2834765625000188E-2</v>
      </c>
      <c r="F693" s="1">
        <f t="array" ref="F693">MMULT(C693:E693,L$21:L$23)</f>
        <v>-6.7780556018189678E-3</v>
      </c>
      <c r="G693" s="1">
        <f t="array" ref="G693">MMULT(C693:E693,L$29:L$31)</f>
        <v>-6.7698363686199145E-3</v>
      </c>
      <c r="H693" s="1">
        <f t="shared" si="21"/>
        <v>2.2462492454660456E-2</v>
      </c>
      <c r="I693" s="1">
        <f t="shared" si="22"/>
        <v>2.2454273221461402E-2</v>
      </c>
    </row>
    <row r="694" spans="1:9" x14ac:dyDescent="0.25">
      <c r="A694" s="9">
        <v>43620</v>
      </c>
      <c r="B694" s="8">
        <v>2.3789682254326872E-2</v>
      </c>
      <c r="C694" s="2">
        <v>1</v>
      </c>
      <c r="D694" s="8">
        <v>2.192618948248426E-2</v>
      </c>
      <c r="E694" s="8">
        <v>2.0915657381817221E-2</v>
      </c>
      <c r="F694" s="1">
        <f t="array" ref="F694">MMULT(C694:E694,L$21:L$23)</f>
        <v>2.2830682402156167E-2</v>
      </c>
      <c r="G694" s="1">
        <f t="array" ref="G694">MMULT(C694:E694,L$29:L$31)</f>
        <v>2.2766137535818264E-2</v>
      </c>
      <c r="H694" s="1">
        <f t="shared" si="21"/>
        <v>9.589998521707041E-4</v>
      </c>
      <c r="I694" s="1">
        <f t="shared" si="22"/>
        <v>1.023544718508608E-3</v>
      </c>
    </row>
    <row r="695" spans="1:9" x14ac:dyDescent="0.25">
      <c r="A695" s="9">
        <v>43621</v>
      </c>
      <c r="B695" s="8">
        <v>-8.2891219583847153E-3</v>
      </c>
      <c r="C695" s="2">
        <v>1</v>
      </c>
      <c r="D695" s="8">
        <v>8.5681796366205987E-3</v>
      </c>
      <c r="E695" s="8">
        <v>-2.2702049983502337E-2</v>
      </c>
      <c r="F695" s="1">
        <f t="array" ref="F695">MMULT(C695:E695,L$21:L$23)</f>
        <v>5.5256649738643152E-4</v>
      </c>
      <c r="G695" s="1">
        <f t="array" ref="G695">MMULT(C695:E695,L$29:L$31)</f>
        <v>5.1535002019448273E-4</v>
      </c>
      <c r="H695" s="1">
        <f t="shared" ref="H695:H758" si="23">$B695-F695</f>
        <v>-8.8416884557711468E-3</v>
      </c>
      <c r="I695" s="1">
        <f t="shared" ref="I695:I758" si="24">$B695-G695</f>
        <v>-8.8044719785791981E-3</v>
      </c>
    </row>
    <row r="696" spans="1:9" x14ac:dyDescent="0.25">
      <c r="A696" s="9">
        <v>43622</v>
      </c>
      <c r="B696" s="8">
        <v>1.8224113534103026E-2</v>
      </c>
      <c r="C696" s="2">
        <v>1</v>
      </c>
      <c r="D696" s="8">
        <v>6.6701042737056238E-3</v>
      </c>
      <c r="E696" s="8">
        <v>2.7195410764872641E-2</v>
      </c>
      <c r="F696" s="1">
        <f t="array" ref="F696">MMULT(C696:E696,L$21:L$23)</f>
        <v>1.1782623885186486E-2</v>
      </c>
      <c r="G696" s="1">
        <f t="array" ref="G696">MMULT(C696:E696,L$29:L$31)</f>
        <v>1.1773628313157716E-2</v>
      </c>
      <c r="H696" s="1">
        <f t="shared" si="23"/>
        <v>6.4414896489165402E-3</v>
      </c>
      <c r="I696" s="1">
        <f t="shared" si="24"/>
        <v>6.4504852209453095E-3</v>
      </c>
    </row>
    <row r="697" spans="1:9" x14ac:dyDescent="0.25">
      <c r="A697" s="9">
        <v>43623</v>
      </c>
      <c r="B697" s="8">
        <v>3.6334127621373558E-3</v>
      </c>
      <c r="C697" s="2">
        <v>1</v>
      </c>
      <c r="D697" s="8">
        <v>1.0147736846375599E-2</v>
      </c>
      <c r="E697" s="8">
        <v>1.5444071453065034E-2</v>
      </c>
      <c r="F697" s="1">
        <f t="array" ref="F697">MMULT(C697:E697,L$21:L$23)</f>
        <v>1.1652665917336144E-2</v>
      </c>
      <c r="G697" s="1">
        <f t="array" ref="G697">MMULT(C697:E697,L$29:L$31)</f>
        <v>1.162653042785025E-2</v>
      </c>
      <c r="H697" s="1">
        <f t="shared" si="23"/>
        <v>-8.0192531551987883E-3</v>
      </c>
      <c r="I697" s="1">
        <f t="shared" si="24"/>
        <v>-7.9931176657128938E-3</v>
      </c>
    </row>
    <row r="698" spans="1:9" x14ac:dyDescent="0.25">
      <c r="A698" s="9">
        <v>43626</v>
      </c>
      <c r="B698" s="8">
        <v>4.4250198299888854E-3</v>
      </c>
      <c r="C698" s="2">
        <v>1</v>
      </c>
      <c r="D698" s="8">
        <v>4.5914778641495957E-3</v>
      </c>
      <c r="E698" s="8">
        <v>-1.4665996740901743E-2</v>
      </c>
      <c r="F698" s="1">
        <f t="array" ref="F698">MMULT(C698:E698,L$21:L$23)</f>
        <v>-6.8505427102484497E-4</v>
      </c>
      <c r="G698" s="1">
        <f t="array" ref="G698">MMULT(C698:E698,L$29:L$31)</f>
        <v>-7.0501471805358221E-4</v>
      </c>
      <c r="H698" s="1">
        <f t="shared" si="23"/>
        <v>5.1100741010137304E-3</v>
      </c>
      <c r="I698" s="1">
        <f t="shared" si="24"/>
        <v>5.1300345480424676E-3</v>
      </c>
    </row>
    <row r="699" spans="1:9" x14ac:dyDescent="0.25">
      <c r="A699" s="9">
        <v>43627</v>
      </c>
      <c r="B699" s="8">
        <v>-9.3459162813880337E-4</v>
      </c>
      <c r="C699" s="2">
        <v>1</v>
      </c>
      <c r="D699" s="8">
        <v>-1.7177908740118042E-4</v>
      </c>
      <c r="E699" s="8">
        <v>5.5132307339156306E-4</v>
      </c>
      <c r="F699" s="1">
        <f t="array" ref="F699">MMULT(C699:E699,L$21:L$23)</f>
        <v>-7.3244926727912085E-4</v>
      </c>
      <c r="G699" s="1">
        <f t="array" ref="G699">MMULT(C699:E699,L$29:L$31)</f>
        <v>-7.2931451034230412E-4</v>
      </c>
      <c r="H699" s="1">
        <f t="shared" si="23"/>
        <v>-2.0214236085968251E-4</v>
      </c>
      <c r="I699" s="1">
        <f t="shared" si="24"/>
        <v>-2.0527711779649925E-4</v>
      </c>
    </row>
    <row r="700" spans="1:9" x14ac:dyDescent="0.25">
      <c r="A700" s="9">
        <v>43628</v>
      </c>
      <c r="B700" s="8">
        <v>-1.0823059788209299E-2</v>
      </c>
      <c r="C700" s="2">
        <v>1</v>
      </c>
      <c r="D700" s="8">
        <v>-2.2684461983530912E-3</v>
      </c>
      <c r="E700" s="8">
        <v>-4.132231404958675E-2</v>
      </c>
      <c r="F700" s="1">
        <f t="array" ref="F700">MMULT(C700:E700,L$21:L$23)</f>
        <v>-1.3218236204956189E-2</v>
      </c>
      <c r="G700" s="1">
        <f t="array" ref="G700">MMULT(C700:E700,L$29:L$31)</f>
        <v>-1.3226009162458455E-2</v>
      </c>
      <c r="H700" s="1">
        <f t="shared" si="23"/>
        <v>2.3951764167468893E-3</v>
      </c>
      <c r="I700" s="1">
        <f t="shared" si="24"/>
        <v>2.4029493742491557E-3</v>
      </c>
    </row>
    <row r="701" spans="1:9" x14ac:dyDescent="0.25">
      <c r="A701" s="9">
        <v>43629</v>
      </c>
      <c r="B701" s="8">
        <v>8.7803736228475593E-3</v>
      </c>
      <c r="C701" s="2">
        <v>1</v>
      </c>
      <c r="D701" s="8">
        <v>4.5814481009007757E-3</v>
      </c>
      <c r="E701" s="8">
        <v>2.6436839080459906E-2</v>
      </c>
      <c r="F701" s="1">
        <f t="array" ref="F701">MMULT(C701:E701,L$21:L$23)</f>
        <v>9.8547695722728396E-3</v>
      </c>
      <c r="G701" s="1">
        <f t="array" ref="G701">MMULT(C701:E701,L$29:L$31)</f>
        <v>9.8526769279541487E-3</v>
      </c>
      <c r="H701" s="1">
        <f t="shared" si="23"/>
        <v>-1.0743959494252803E-3</v>
      </c>
      <c r="I701" s="1">
        <f t="shared" si="24"/>
        <v>-1.0723033051065894E-3</v>
      </c>
    </row>
    <row r="702" spans="1:9" x14ac:dyDescent="0.25">
      <c r="A702" s="9">
        <v>43630</v>
      </c>
      <c r="B702" s="8">
        <v>-4.4191088000230527E-3</v>
      </c>
      <c r="C702" s="2">
        <v>1</v>
      </c>
      <c r="D702" s="8">
        <v>-1.2687249201068784E-3</v>
      </c>
      <c r="E702" s="8">
        <v>1.1758062051620222E-2</v>
      </c>
      <c r="F702" s="1">
        <f t="array" ref="F702">MMULT(C702:E702,L$21:L$23)</f>
        <v>1.2332616058900866E-3</v>
      </c>
      <c r="G702" s="1">
        <f t="array" ref="G702">MMULT(C702:E702,L$29:L$31)</f>
        <v>1.2450567860020126E-3</v>
      </c>
      <c r="H702" s="1">
        <f t="shared" si="23"/>
        <v>-5.6523704059131393E-3</v>
      </c>
      <c r="I702" s="1">
        <f t="shared" si="24"/>
        <v>-5.6641655860250658E-3</v>
      </c>
    </row>
    <row r="703" spans="1:9" x14ac:dyDescent="0.25">
      <c r="A703" s="9">
        <v>43633</v>
      </c>
      <c r="B703" s="8">
        <v>9.9531012863944834E-3</v>
      </c>
      <c r="C703" s="2">
        <v>1</v>
      </c>
      <c r="D703" s="8">
        <v>9.2598005476141054E-4</v>
      </c>
      <c r="E703" s="8">
        <v>-1.7155506364139428E-2</v>
      </c>
      <c r="F703" s="1">
        <f t="array" ref="F703">MMULT(C703:E703,L$21:L$23)</f>
        <v>-4.365591740274519E-3</v>
      </c>
      <c r="G703" s="1">
        <f t="array" ref="G703">MMULT(C703:E703,L$29:L$31)</f>
        <v>-4.3739403831767965E-3</v>
      </c>
      <c r="H703" s="1">
        <f t="shared" si="23"/>
        <v>1.4318693026669002E-2</v>
      </c>
      <c r="I703" s="1">
        <f t="shared" si="24"/>
        <v>1.4327041669571279E-2</v>
      </c>
    </row>
    <row r="704" spans="1:9" x14ac:dyDescent="0.25">
      <c r="A704" s="9">
        <v>43634</v>
      </c>
      <c r="B704" s="8">
        <v>8.6561788961336816E-3</v>
      </c>
      <c r="C704" s="2">
        <v>1</v>
      </c>
      <c r="D704" s="8">
        <v>9.3533185000451713E-3</v>
      </c>
      <c r="E704" s="8">
        <v>2.2522522522522515E-2</v>
      </c>
      <c r="F704" s="1">
        <f t="array" ref="F704">MMULT(C704:E704,L$21:L$23)</f>
        <v>1.2809981414157703E-2</v>
      </c>
      <c r="G704" s="1">
        <f t="array" ref="G704">MMULT(C704:E704,L$29:L$31)</f>
        <v>1.2789667716937654E-2</v>
      </c>
      <c r="H704" s="1">
        <f t="shared" si="23"/>
        <v>-4.1538025180240211E-3</v>
      </c>
      <c r="I704" s="1">
        <f t="shared" si="24"/>
        <v>-4.1334888208039728E-3</v>
      </c>
    </row>
    <row r="705" spans="1:9" x14ac:dyDescent="0.25">
      <c r="A705" s="9">
        <v>43635</v>
      </c>
      <c r="B705" s="8">
        <v>-5.5454420107212687E-3</v>
      </c>
      <c r="C705" s="2">
        <v>1</v>
      </c>
      <c r="D705" s="8">
        <v>2.7012575474278933E-3</v>
      </c>
      <c r="E705" s="8">
        <v>3.3039096916300803E-3</v>
      </c>
      <c r="F705" s="1">
        <f t="array" ref="F705">MMULT(C705:E705,L$21:L$23)</f>
        <v>2.3580106194866796E-3</v>
      </c>
      <c r="G705" s="1">
        <f t="array" ref="G705">MMULT(C705:E705,L$29:L$31)</f>
        <v>2.3523916367678092E-3</v>
      </c>
      <c r="H705" s="1">
        <f t="shared" si="23"/>
        <v>-7.9034526302079484E-3</v>
      </c>
      <c r="I705" s="1">
        <f t="shared" si="24"/>
        <v>-7.8978336474890779E-3</v>
      </c>
    </row>
    <row r="706" spans="1:9" x14ac:dyDescent="0.25">
      <c r="A706" s="9">
        <v>43636</v>
      </c>
      <c r="B706" s="8">
        <v>1.7127077263860313E-2</v>
      </c>
      <c r="C706" s="2">
        <v>1</v>
      </c>
      <c r="D706" s="8">
        <v>9.4803251054513815E-3</v>
      </c>
      <c r="E706" s="8">
        <v>3.5675194054620718E-2</v>
      </c>
      <c r="F706" s="1">
        <f t="array" ref="F706">MMULT(C706:E706,L$21:L$23)</f>
        <v>1.6290718872939473E-2</v>
      </c>
      <c r="G706" s="1">
        <f t="array" ref="G706">MMULT(C706:E706,L$29:L$31)</f>
        <v>1.6275671892307338E-2</v>
      </c>
      <c r="H706" s="1">
        <f t="shared" si="23"/>
        <v>8.3635839092083969E-4</v>
      </c>
      <c r="I706" s="1">
        <f t="shared" si="24"/>
        <v>8.5140537155297541E-4</v>
      </c>
    </row>
    <row r="707" spans="1:9" x14ac:dyDescent="0.25">
      <c r="A707" s="9">
        <v>43637</v>
      </c>
      <c r="B707" s="8">
        <v>1.4097559955777328E-2</v>
      </c>
      <c r="C707" s="2">
        <v>1</v>
      </c>
      <c r="D707" s="8">
        <v>-1.5203584569659645E-3</v>
      </c>
      <c r="E707" s="8">
        <v>1.2188605607387215E-2</v>
      </c>
      <c r="F707" s="1">
        <f t="array" ref="F707">MMULT(C707:E707,L$21:L$23)</f>
        <v>1.1349437207703425E-3</v>
      </c>
      <c r="G707" s="1">
        <f t="array" ref="G707">MMULT(C707:E707,L$29:L$31)</f>
        <v>1.1477969885322968E-3</v>
      </c>
      <c r="H707" s="1">
        <f t="shared" si="23"/>
        <v>1.2962616235006986E-2</v>
      </c>
      <c r="I707" s="1">
        <f t="shared" si="24"/>
        <v>1.2949762967245031E-2</v>
      </c>
    </row>
    <row r="708" spans="1:9" x14ac:dyDescent="0.25">
      <c r="A708" s="9">
        <v>43640</v>
      </c>
      <c r="B708" s="8">
        <v>-9.5252013939233215E-3</v>
      </c>
      <c r="C708" s="2">
        <v>1</v>
      </c>
      <c r="D708" s="8">
        <v>-1.0148663974671734E-3</v>
      </c>
      <c r="E708" s="8">
        <v>-6.8063350785340093E-3</v>
      </c>
      <c r="F708" s="1">
        <f t="array" ref="F708">MMULT(C708:E708,L$21:L$23)</f>
        <v>-3.320232333202275E-3</v>
      </c>
      <c r="G708" s="1">
        <f t="array" ref="G708">MMULT(C708:E708,L$29:L$31)</f>
        <v>-3.3173705858770995E-3</v>
      </c>
      <c r="H708" s="1">
        <f t="shared" si="23"/>
        <v>-6.2049690607210465E-3</v>
      </c>
      <c r="I708" s="1">
        <f t="shared" si="24"/>
        <v>-6.2078308080462221E-3</v>
      </c>
    </row>
    <row r="709" spans="1:9" x14ac:dyDescent="0.25">
      <c r="A709" s="9">
        <v>43641</v>
      </c>
      <c r="B709" s="8">
        <v>-8.8368285132595092E-3</v>
      </c>
      <c r="C709" s="2">
        <v>1</v>
      </c>
      <c r="D709" s="8">
        <v>-9.6859324413208769E-3</v>
      </c>
      <c r="E709" s="8">
        <v>2.1086453404663974E-3</v>
      </c>
      <c r="F709" s="1">
        <f t="array" ref="F709">MMULT(C709:E709,L$21:L$23)</f>
        <v>-8.2277162471000743E-3</v>
      </c>
      <c r="G709" s="1">
        <f t="array" ref="G709">MMULT(C709:E709,L$29:L$31)</f>
        <v>-8.1909627330525141E-3</v>
      </c>
      <c r="H709" s="1">
        <f t="shared" si="23"/>
        <v>-6.0911226615943496E-4</v>
      </c>
      <c r="I709" s="1">
        <f t="shared" si="24"/>
        <v>-6.4586578020699517E-4</v>
      </c>
    </row>
    <row r="710" spans="1:9" x14ac:dyDescent="0.25">
      <c r="A710" s="9">
        <v>43642</v>
      </c>
      <c r="B710" s="8">
        <v>4.3267409683400704E-3</v>
      </c>
      <c r="C710" s="2">
        <v>1</v>
      </c>
      <c r="D710" s="8">
        <v>-1.1288203666423025E-3</v>
      </c>
      <c r="E710" s="8">
        <v>1.7359284587059376E-2</v>
      </c>
      <c r="F710" s="1">
        <f t="array" ref="F710">MMULT(C710:E710,L$21:L$23)</f>
        <v>2.7867871485190748E-3</v>
      </c>
      <c r="G710" s="1">
        <f t="array" ref="G710">MMULT(C710:E710,L$29:L$31)</f>
        <v>2.8005280775913904E-3</v>
      </c>
      <c r="H710" s="1">
        <f t="shared" si="23"/>
        <v>1.5399538198209955E-3</v>
      </c>
      <c r="I710" s="1">
        <f t="shared" si="24"/>
        <v>1.52621289074868E-3</v>
      </c>
    </row>
    <row r="711" spans="1:9" x14ac:dyDescent="0.25">
      <c r="A711" s="9">
        <v>43643</v>
      </c>
      <c r="B711" s="8">
        <v>-1.0182825282923025E-2</v>
      </c>
      <c r="C711" s="2">
        <v>1</v>
      </c>
      <c r="D711" s="8">
        <v>4.1085148972577201E-3</v>
      </c>
      <c r="E711" s="8">
        <v>0</v>
      </c>
      <c r="F711" s="1">
        <f t="array" ref="F711">MMULT(C711:E711,L$21:L$23)</f>
        <v>2.6778875258161804E-3</v>
      </c>
      <c r="G711" s="1">
        <f t="array" ref="G711">MMULT(C711:E711,L$29:L$31)</f>
        <v>2.665962414982273E-3</v>
      </c>
      <c r="H711" s="1">
        <f t="shared" si="23"/>
        <v>-1.2860712808739206E-2</v>
      </c>
      <c r="I711" s="1">
        <f t="shared" si="24"/>
        <v>-1.2848787697905298E-2</v>
      </c>
    </row>
    <row r="712" spans="1:9" x14ac:dyDescent="0.25">
      <c r="A712" s="9">
        <v>43644</v>
      </c>
      <c r="B712" s="8">
        <v>1.0683152338613056E-2</v>
      </c>
      <c r="C712" s="2">
        <v>1</v>
      </c>
      <c r="D712" s="8">
        <v>5.0124644091356085E-3</v>
      </c>
      <c r="E712" s="8">
        <v>-1.9131385729058814E-2</v>
      </c>
      <c r="F712" s="1">
        <f t="array" ref="F712">MMULT(C712:E712,L$21:L$23)</f>
        <v>-1.4816610245800194E-3</v>
      </c>
      <c r="G712" s="1">
        <f t="array" ref="G712">MMULT(C712:E712,L$29:L$31)</f>
        <v>-1.5050165274621439E-3</v>
      </c>
      <c r="H712" s="1">
        <f t="shared" si="23"/>
        <v>1.2164813363193075E-2</v>
      </c>
      <c r="I712" s="1">
        <f t="shared" si="24"/>
        <v>1.21881688660752E-2</v>
      </c>
    </row>
    <row r="713" spans="1:9" x14ac:dyDescent="0.25">
      <c r="A713" s="9">
        <v>43647</v>
      </c>
      <c r="B713" s="8">
        <v>-9.1338751539893348E-4</v>
      </c>
      <c r="C713" s="2">
        <v>1</v>
      </c>
      <c r="D713" s="8">
        <v>8.719170489492889E-3</v>
      </c>
      <c r="E713" s="8">
        <v>1.5287349250782789E-2</v>
      </c>
      <c r="F713" s="1">
        <f t="array" ref="F713">MMULT(C713:E713,L$21:L$23)</f>
        <v>1.0427010907189737E-2</v>
      </c>
      <c r="G713" s="1">
        <f t="array" ref="G713">MMULT(C713:E713,L$29:L$31)</f>
        <v>1.0405753882583302E-2</v>
      </c>
      <c r="H713" s="1">
        <f t="shared" si="23"/>
        <v>-1.134039842258867E-2</v>
      </c>
      <c r="I713" s="1">
        <f t="shared" si="24"/>
        <v>-1.1319141397982235E-2</v>
      </c>
    </row>
    <row r="714" spans="1:9" x14ac:dyDescent="0.25">
      <c r="A714" s="9">
        <v>43648</v>
      </c>
      <c r="B714" s="8">
        <v>-1.0971639467281746E-2</v>
      </c>
      <c r="C714" s="2">
        <v>1</v>
      </c>
      <c r="D714" s="8">
        <v>3.0608651771031337E-3</v>
      </c>
      <c r="E714" s="8">
        <v>-3.9460020768432025E-2</v>
      </c>
      <c r="F714" s="1">
        <f t="array" ref="F714">MMULT(C714:E714,L$21:L$23)</f>
        <v>-8.3180144633984224E-3</v>
      </c>
      <c r="G714" s="1">
        <f t="array" ref="G714">MMULT(C714:E714,L$29:L$31)</f>
        <v>-8.3434323649739048E-3</v>
      </c>
      <c r="H714" s="1">
        <f t="shared" si="23"/>
        <v>-2.653625003883324E-3</v>
      </c>
      <c r="I714" s="1">
        <f t="shared" si="24"/>
        <v>-2.6282071023078415E-3</v>
      </c>
    </row>
    <row r="715" spans="1:9" x14ac:dyDescent="0.25">
      <c r="A715" s="9">
        <v>43649</v>
      </c>
      <c r="B715" s="8">
        <v>9.5083991512208144E-3</v>
      </c>
      <c r="C715" s="2">
        <v>1</v>
      </c>
      <c r="D715" s="8">
        <v>7.5444048926338603E-3</v>
      </c>
      <c r="E715" s="8">
        <v>1.0810864864864822E-2</v>
      </c>
      <c r="F715" s="1">
        <f t="array" ref="F715">MMULT(C715:E715,L$21:L$23)</f>
        <v>8.3033889995612238E-3</v>
      </c>
      <c r="G715" s="1">
        <f t="array" ref="G715">MMULT(C715:E715,L$29:L$31)</f>
        <v>8.2842574529734033E-3</v>
      </c>
      <c r="H715" s="1">
        <f t="shared" si="23"/>
        <v>1.2050101516595906E-3</v>
      </c>
      <c r="I715" s="1">
        <f t="shared" si="24"/>
        <v>1.2241416982474111E-3</v>
      </c>
    </row>
    <row r="716" spans="1:9" x14ac:dyDescent="0.25">
      <c r="A716" s="9">
        <v>43651</v>
      </c>
      <c r="B716" s="8">
        <v>-4.0553575046461399E-3</v>
      </c>
      <c r="C716" s="2">
        <v>1</v>
      </c>
      <c r="D716" s="8">
        <v>-1.2646901414536948E-3</v>
      </c>
      <c r="E716" s="8">
        <v>1.6042726414827513E-2</v>
      </c>
      <c r="F716" s="1">
        <f t="array" ref="F716">MMULT(C716:E716,L$21:L$23)</f>
        <v>2.3361753845068511E-3</v>
      </c>
      <c r="G716" s="1">
        <f t="array" ref="G716">MMULT(C716:E716,L$29:L$31)</f>
        <v>2.3498155591719335E-3</v>
      </c>
      <c r="H716" s="1">
        <f t="shared" si="23"/>
        <v>-6.3915328891529909E-3</v>
      </c>
      <c r="I716" s="1">
        <f t="shared" si="24"/>
        <v>-6.4051730638180733E-3</v>
      </c>
    </row>
    <row r="717" spans="1:9" x14ac:dyDescent="0.25">
      <c r="A717" s="9">
        <v>43654</v>
      </c>
      <c r="B717" s="8">
        <v>4.5974188739053012E-3</v>
      </c>
      <c r="C717" s="2">
        <v>1</v>
      </c>
      <c r="D717" s="8">
        <v>-5.164974864124372E-3</v>
      </c>
      <c r="E717" s="8">
        <v>-6.3158421052630365E-3</v>
      </c>
      <c r="F717" s="1">
        <f t="array" ref="F717">MMULT(C717:E717,L$21:L$23)</f>
        <v>-6.6381508715517047E-3</v>
      </c>
      <c r="G717" s="1">
        <f t="array" ref="G717">MMULT(C717:E717,L$29:L$31)</f>
        <v>-6.6207064204193682E-3</v>
      </c>
      <c r="H717" s="1">
        <f t="shared" si="23"/>
        <v>1.1235569745457006E-2</v>
      </c>
      <c r="I717" s="1">
        <f t="shared" si="24"/>
        <v>1.1218125294324669E-2</v>
      </c>
    </row>
    <row r="718" spans="1:9" x14ac:dyDescent="0.25">
      <c r="A718" s="9">
        <v>43655</v>
      </c>
      <c r="B718" s="8">
        <v>-6.5390269378762245E-4</v>
      </c>
      <c r="C718" s="2">
        <v>1</v>
      </c>
      <c r="D718" s="8">
        <v>1.607703883038214E-3</v>
      </c>
      <c r="E718" s="8">
        <v>6.3559855061432469E-3</v>
      </c>
      <c r="F718" s="1">
        <f t="array" ref="F718">MMULT(C718:E718,L$21:L$23)</f>
        <v>2.2338198415248192E-3</v>
      </c>
      <c r="G718" s="1">
        <f t="array" ref="G718">MMULT(C718:E718,L$29:L$31)</f>
        <v>2.2333115150457508E-3</v>
      </c>
      <c r="H718" s="1">
        <f t="shared" si="23"/>
        <v>-2.8877225353124416E-3</v>
      </c>
      <c r="I718" s="1">
        <f t="shared" si="24"/>
        <v>-2.8872142088333733E-3</v>
      </c>
    </row>
    <row r="719" spans="1:9" x14ac:dyDescent="0.25">
      <c r="A719" s="9">
        <v>43656</v>
      </c>
      <c r="B719" s="8">
        <v>1.4130883520031334E-2</v>
      </c>
      <c r="C719" s="2">
        <v>1</v>
      </c>
      <c r="D719" s="8">
        <v>4.5815646823388345E-3</v>
      </c>
      <c r="E719" s="8">
        <v>3.8947368421052619E-2</v>
      </c>
      <c r="F719" s="1">
        <f t="array" ref="F719">MMULT(C719:E719,L$21:L$23)</f>
        <v>1.3065420892091648E-2</v>
      </c>
      <c r="G719" s="1">
        <f t="array" ref="G719">MMULT(C719:E719,L$29:L$31)</f>
        <v>1.3068755722616728E-2</v>
      </c>
      <c r="H719" s="1">
        <f t="shared" si="23"/>
        <v>1.065462627939686E-3</v>
      </c>
      <c r="I719" s="1">
        <f t="shared" si="24"/>
        <v>1.0621277974146061E-3</v>
      </c>
    </row>
    <row r="720" spans="1:9" x14ac:dyDescent="0.25">
      <c r="A720" s="9">
        <v>43657</v>
      </c>
      <c r="B720" s="8">
        <v>7.7401054236858613E-4</v>
      </c>
      <c r="C720" s="2">
        <v>1</v>
      </c>
      <c r="D720" s="8">
        <v>1.7641407308068846E-3</v>
      </c>
      <c r="E720" s="8">
        <v>0</v>
      </c>
      <c r="F720" s="1">
        <f t="array" ref="F720">MMULT(C720:E720,L$21:L$23)</f>
        <v>7.3250728019592557E-4</v>
      </c>
      <c r="G720" s="1">
        <f t="array" ref="G720">MMULT(C720:E720,L$29:L$31)</f>
        <v>7.2869964716074022E-4</v>
      </c>
      <c r="H720" s="1">
        <f t="shared" si="23"/>
        <v>4.150326217266056E-5</v>
      </c>
      <c r="I720" s="1">
        <f t="shared" si="24"/>
        <v>4.5310895207845907E-5</v>
      </c>
    </row>
    <row r="721" spans="1:9" x14ac:dyDescent="0.25">
      <c r="A721" s="9">
        <v>43658</v>
      </c>
      <c r="B721" s="8">
        <v>7.7339697285561115E-4</v>
      </c>
      <c r="C721" s="2">
        <v>1</v>
      </c>
      <c r="D721" s="8">
        <v>5.1838757606501584E-3</v>
      </c>
      <c r="E721" s="8">
        <v>0</v>
      </c>
      <c r="F721" s="1">
        <f t="array" ref="F721">MMULT(C721:E721,L$21:L$23)</f>
        <v>3.5702304847576977E-3</v>
      </c>
      <c r="G721" s="1">
        <f t="array" ref="G721">MMULT(C721:E721,L$29:L$31)</f>
        <v>3.5545818992075429E-3</v>
      </c>
      <c r="H721" s="1">
        <f t="shared" si="23"/>
        <v>-2.7968335119020866E-3</v>
      </c>
      <c r="I721" s="1">
        <f t="shared" si="24"/>
        <v>-2.7811849263519317E-3</v>
      </c>
    </row>
    <row r="722" spans="1:9" x14ac:dyDescent="0.25">
      <c r="A722" s="9">
        <v>43661</v>
      </c>
      <c r="B722" s="8">
        <v>-7.0849862900342897E-3</v>
      </c>
      <c r="C722" s="2">
        <v>1</v>
      </c>
      <c r="D722" s="8">
        <v>-9.8923814955353961E-5</v>
      </c>
      <c r="E722" s="8">
        <v>-9.6251773049644829E-3</v>
      </c>
      <c r="F722" s="1">
        <f t="array" ref="F722">MMULT(C722:E722,L$21:L$23)</f>
        <v>-3.2835703222430478E-3</v>
      </c>
      <c r="G722" s="1">
        <f t="array" ref="G722">MMULT(C722:E722,L$29:L$31)</f>
        <v>-3.2851030547077741E-3</v>
      </c>
      <c r="H722" s="1">
        <f t="shared" si="23"/>
        <v>-3.8014159677912419E-3</v>
      </c>
      <c r="I722" s="1">
        <f t="shared" si="24"/>
        <v>-3.7998832353265156E-3</v>
      </c>
    </row>
    <row r="723" spans="1:9" x14ac:dyDescent="0.25">
      <c r="A723" s="9">
        <v>43662</v>
      </c>
      <c r="B723" s="8">
        <v>-1.4919309332014352E-2</v>
      </c>
      <c r="C723" s="2">
        <v>1</v>
      </c>
      <c r="D723" s="8">
        <v>-3.3724457654650264E-3</v>
      </c>
      <c r="E723" s="8">
        <v>-1.7391305237406951E-2</v>
      </c>
      <c r="F723" s="1">
        <f t="array" ref="F723">MMULT(C723:E723,L$21:L$23)</f>
        <v>-7.9929721595389507E-3</v>
      </c>
      <c r="G723" s="1">
        <f t="array" ref="G723">MMULT(C723:E723,L$29:L$31)</f>
        <v>-7.9865396570723349E-3</v>
      </c>
      <c r="H723" s="1">
        <f t="shared" si="23"/>
        <v>-6.9263371724754014E-3</v>
      </c>
      <c r="I723" s="1">
        <f t="shared" si="24"/>
        <v>-6.9327696749420173E-3</v>
      </c>
    </row>
    <row r="724" spans="1:9" x14ac:dyDescent="0.25">
      <c r="A724" s="9">
        <v>43663</v>
      </c>
      <c r="B724" s="8">
        <v>-5.9266839321338027E-3</v>
      </c>
      <c r="C724" s="2">
        <v>1</v>
      </c>
      <c r="D724" s="8">
        <v>-6.5020495707023285E-3</v>
      </c>
      <c r="E724" s="8">
        <v>-2.1343051605572705E-2</v>
      </c>
      <c r="F724" s="1">
        <f t="array" ref="F724">MMULT(C724:E724,L$21:L$23)</f>
        <v>-1.160407171947554E-2</v>
      </c>
      <c r="G724" s="1">
        <f t="array" ref="G724">MMULT(C724:E724,L$29:L$31)</f>
        <v>-1.1588517377748905E-2</v>
      </c>
      <c r="H724" s="1">
        <f t="shared" si="23"/>
        <v>5.6773877873417377E-3</v>
      </c>
      <c r="I724" s="1">
        <f t="shared" si="24"/>
        <v>5.6618334456151019E-3</v>
      </c>
    </row>
    <row r="725" spans="1:9" x14ac:dyDescent="0.25">
      <c r="A725" s="9">
        <v>43664</v>
      </c>
      <c r="B725" s="8">
        <v>-8.4790848212341619E-3</v>
      </c>
      <c r="C725" s="2">
        <v>1</v>
      </c>
      <c r="D725" s="8">
        <v>3.9066506312728233E-3</v>
      </c>
      <c r="E725" s="8">
        <v>-1.7021224309639593E-2</v>
      </c>
      <c r="F725" s="1">
        <f t="array" ref="F725">MMULT(C725:E725,L$21:L$23)</f>
        <v>-1.8577471340708715E-3</v>
      </c>
      <c r="G725" s="1">
        <f t="array" ref="G725">MMULT(C725:E725,L$29:L$31)</f>
        <v>-1.876358193155939E-3</v>
      </c>
      <c r="H725" s="1">
        <f t="shared" si="23"/>
        <v>-6.6213376871632904E-3</v>
      </c>
      <c r="I725" s="1">
        <f t="shared" si="24"/>
        <v>-6.6027266280782228E-3</v>
      </c>
    </row>
    <row r="726" spans="1:9" x14ac:dyDescent="0.25">
      <c r="A726" s="9">
        <v>43665</v>
      </c>
      <c r="B726" s="8">
        <v>2.0043397293045828E-3</v>
      </c>
      <c r="C726" s="2">
        <v>1</v>
      </c>
      <c r="D726" s="8">
        <v>-5.8206391696512538E-3</v>
      </c>
      <c r="E726" s="8">
        <v>1.1904816017316078E-2</v>
      </c>
      <c r="F726" s="1">
        <f t="array" ref="F726">MMULT(C726:E726,L$21:L$23)</f>
        <v>-2.506291674036285E-3</v>
      </c>
      <c r="G726" s="1">
        <f t="array" ref="G726">MMULT(C726:E726,L$29:L$31)</f>
        <v>-2.4786716597587403E-3</v>
      </c>
      <c r="H726" s="1">
        <f t="shared" si="23"/>
        <v>4.5106314033408678E-3</v>
      </c>
      <c r="I726" s="1">
        <f t="shared" si="24"/>
        <v>4.4830113890633235E-3</v>
      </c>
    </row>
    <row r="727" spans="1:9" x14ac:dyDescent="0.25">
      <c r="A727" s="9">
        <v>43668</v>
      </c>
      <c r="B727" s="8">
        <v>1.0665966307108476E-3</v>
      </c>
      <c r="C727" s="2">
        <v>1</v>
      </c>
      <c r="D727" s="8">
        <v>2.2750394278201469E-3</v>
      </c>
      <c r="E727" s="8">
        <v>4.2780746375359335E-3</v>
      </c>
      <c r="F727" s="1">
        <f t="array" ref="F727">MMULT(C727:E727,L$21:L$23)</f>
        <v>2.2543296421047021E-3</v>
      </c>
      <c r="G727" s="1">
        <f t="array" ref="G727">MMULT(C727:E727,L$29:L$31)</f>
        <v>2.2506091104729925E-3</v>
      </c>
      <c r="H727" s="1">
        <f t="shared" si="23"/>
        <v>-1.1877330113938545E-3</v>
      </c>
      <c r="I727" s="1">
        <f t="shared" si="24"/>
        <v>-1.1840124797621449E-3</v>
      </c>
    </row>
    <row r="728" spans="1:9" x14ac:dyDescent="0.25">
      <c r="A728" s="9">
        <v>43669</v>
      </c>
      <c r="B728" s="8">
        <v>3.9966298018307977E-3</v>
      </c>
      <c r="C728" s="2">
        <v>1</v>
      </c>
      <c r="D728" s="8">
        <v>7.1433163077816442E-3</v>
      </c>
      <c r="E728" s="8">
        <v>1.1714536117436891E-2</v>
      </c>
      <c r="F728" s="1">
        <f t="array" ref="F728">MMULT(C728:E728,L$21:L$23)</f>
        <v>8.20247003971835E-3</v>
      </c>
      <c r="G728" s="1">
        <f t="array" ref="G728">MMULT(C728:E728,L$29:L$31)</f>
        <v>8.1851193475886916E-3</v>
      </c>
      <c r="H728" s="1">
        <f t="shared" si="23"/>
        <v>-4.2058402378875523E-3</v>
      </c>
      <c r="I728" s="1">
        <f t="shared" si="24"/>
        <v>-4.1884895457578938E-3</v>
      </c>
    </row>
    <row r="729" spans="1:9" x14ac:dyDescent="0.25">
      <c r="A729" s="9">
        <v>43670</v>
      </c>
      <c r="B729" s="8">
        <v>-1.3280805290716291E-4</v>
      </c>
      <c r="C729" s="2">
        <v>1</v>
      </c>
      <c r="D729" s="8">
        <v>4.8059231762025423E-3</v>
      </c>
      <c r="E729" s="8">
        <v>-1.4210526315789451E-2</v>
      </c>
      <c r="F729" s="1">
        <f t="array" ref="F729">MMULT(C729:E729,L$21:L$23)</f>
        <v>-3.9021929947571921E-4</v>
      </c>
      <c r="G729" s="1">
        <f t="array" ref="G729">MMULT(C729:E729,L$29:L$31)</f>
        <v>-4.1072465832858859E-4</v>
      </c>
      <c r="H729" s="1">
        <f t="shared" si="23"/>
        <v>2.574112465685563E-4</v>
      </c>
      <c r="I729" s="1">
        <f t="shared" si="24"/>
        <v>2.7791660542142568E-4</v>
      </c>
    </row>
    <row r="730" spans="1:9" x14ac:dyDescent="0.25">
      <c r="A730" s="9">
        <v>43671</v>
      </c>
      <c r="B730" s="8">
        <v>-5.7059992399853821E-3</v>
      </c>
      <c r="C730" s="2">
        <v>1</v>
      </c>
      <c r="D730" s="8">
        <v>-4.8160461557031908E-3</v>
      </c>
      <c r="E730" s="8">
        <v>0</v>
      </c>
      <c r="F730" s="1">
        <f t="array" ref="F730">MMULT(C730:E730,L$21:L$23)</f>
        <v>-4.7277838988719709E-3</v>
      </c>
      <c r="G730" s="1">
        <f t="array" ref="G730">MMULT(C730:E730,L$29:L$31)</f>
        <v>-4.7088074039607405E-3</v>
      </c>
      <c r="H730" s="1">
        <f t="shared" si="23"/>
        <v>-9.7821534111341112E-4</v>
      </c>
      <c r="I730" s="1">
        <f t="shared" si="24"/>
        <v>-9.9719183602464158E-4</v>
      </c>
    </row>
    <row r="731" spans="1:9" x14ac:dyDescent="0.25">
      <c r="A731" s="9">
        <v>43672</v>
      </c>
      <c r="B731" s="8">
        <v>-1.6016478599782946E-3</v>
      </c>
      <c r="C731" s="2">
        <v>1</v>
      </c>
      <c r="D731" s="8">
        <v>6.827882243859662E-3</v>
      </c>
      <c r="E731" s="8">
        <v>3.7372664175119308E-3</v>
      </c>
      <c r="F731" s="1">
        <f t="array" ref="F731">MMULT(C731:E731,L$21:L$23)</f>
        <v>5.8935280213225838E-3</v>
      </c>
      <c r="G731" s="1">
        <f t="array" ref="G731">MMULT(C731:E731,L$29:L$31)</f>
        <v>5.8738084740546188E-3</v>
      </c>
      <c r="H731" s="1">
        <f t="shared" si="23"/>
        <v>-7.4951758813008784E-3</v>
      </c>
      <c r="I731" s="1">
        <f t="shared" si="24"/>
        <v>-7.4754563340329134E-3</v>
      </c>
    </row>
    <row r="732" spans="1:9" x14ac:dyDescent="0.25">
      <c r="A732" s="9">
        <v>43675</v>
      </c>
      <c r="B732" s="8">
        <v>7.0848268155510041E-3</v>
      </c>
      <c r="C732" s="2">
        <v>1</v>
      </c>
      <c r="D732" s="8">
        <v>-1.8105516612665351E-3</v>
      </c>
      <c r="E732" s="8">
        <v>7.9788302116399201E-3</v>
      </c>
      <c r="F732" s="1">
        <f t="array" ref="F732">MMULT(C732:E732,L$21:L$23)</f>
        <v>-1.8620796455233414E-4</v>
      </c>
      <c r="G732" s="1">
        <f t="array" ref="G732">MMULT(C732:E732,L$29:L$31)</f>
        <v>-1.7417636606738068E-4</v>
      </c>
      <c r="H732" s="1">
        <f t="shared" si="23"/>
        <v>7.2710347801033387E-3</v>
      </c>
      <c r="I732" s="1">
        <f t="shared" si="24"/>
        <v>7.2590031816183852E-3</v>
      </c>
    </row>
    <row r="733" spans="1:9" x14ac:dyDescent="0.25">
      <c r="A733" s="9">
        <v>43676</v>
      </c>
      <c r="B733" s="8">
        <v>1.3272250829299281E-4</v>
      </c>
      <c r="C733" s="2">
        <v>1</v>
      </c>
      <c r="D733" s="8">
        <v>-2.4405214685857546E-3</v>
      </c>
      <c r="E733" s="8">
        <v>1.741424710215056E-2</v>
      </c>
      <c r="F733" s="1">
        <f t="array" ref="F733">MMULT(C733:E733,L$21:L$23)</f>
        <v>1.7124321194445873E-3</v>
      </c>
      <c r="G733" s="1">
        <f t="array" ref="G733">MMULT(C733:E733,L$29:L$31)</f>
        <v>1.7307387059021274E-3</v>
      </c>
      <c r="H733" s="1">
        <f t="shared" si="23"/>
        <v>-1.5797096111515945E-3</v>
      </c>
      <c r="I733" s="1">
        <f t="shared" si="24"/>
        <v>-1.5980161976091346E-3</v>
      </c>
    </row>
    <row r="734" spans="1:9" x14ac:dyDescent="0.25">
      <c r="A734" s="9">
        <v>43677</v>
      </c>
      <c r="B734" s="8">
        <v>-1.3138830530573076E-2</v>
      </c>
      <c r="C734" s="2">
        <v>1</v>
      </c>
      <c r="D734" s="8">
        <v>-1.0744462554107215E-2</v>
      </c>
      <c r="E734" s="8">
        <v>-7.2615141461870314E-3</v>
      </c>
      <c r="F734" s="1">
        <f t="array" ref="F734">MMULT(C734:E734,L$21:L$23)</f>
        <v>-1.1510740044166978E-2</v>
      </c>
      <c r="G734" s="1">
        <f t="array" ref="G734">MMULT(C734:E734,L$29:L$31)</f>
        <v>-1.1474386714989687E-2</v>
      </c>
      <c r="H734" s="1">
        <f t="shared" si="23"/>
        <v>-1.6280904864060981E-3</v>
      </c>
      <c r="I734" s="1">
        <f t="shared" si="24"/>
        <v>-1.6644438155833888E-3</v>
      </c>
    </row>
    <row r="735" spans="1:9" x14ac:dyDescent="0.25">
      <c r="A735" s="9">
        <v>43678</v>
      </c>
      <c r="B735" s="8">
        <v>-2.5551180826854702E-2</v>
      </c>
      <c r="C735" s="2">
        <v>1</v>
      </c>
      <c r="D735" s="8">
        <v>-9.056575954436541E-3</v>
      </c>
      <c r="E735" s="8">
        <v>-5.0156690185825026E-2</v>
      </c>
      <c r="F735" s="1">
        <f t="array" ref="F735">MMULT(C735:E735,L$21:L$23)</f>
        <v>-2.1118230037055784E-2</v>
      </c>
      <c r="G735" s="1">
        <f t="array" ref="G735">MMULT(C735:E735,L$29:L$31)</f>
        <v>-2.1106331782107801E-2</v>
      </c>
      <c r="H735" s="1">
        <f t="shared" si="23"/>
        <v>-4.4329507897989187E-3</v>
      </c>
      <c r="I735" s="1">
        <f t="shared" si="24"/>
        <v>-4.4448490447469013E-3</v>
      </c>
    </row>
    <row r="736" spans="1:9" x14ac:dyDescent="0.25">
      <c r="A736" s="9">
        <v>43679</v>
      </c>
      <c r="B736" s="8">
        <v>-9.7983005586396166E-3</v>
      </c>
      <c r="C736" s="2">
        <v>1</v>
      </c>
      <c r="D736" s="8">
        <v>-7.0822656649101035E-3</v>
      </c>
      <c r="E736" s="8">
        <v>3.8503850385038785E-3</v>
      </c>
      <c r="F736" s="1">
        <f t="array" ref="F736">MMULT(C736:E736,L$21:L$23)</f>
        <v>-5.6201934235494654E-3</v>
      </c>
      <c r="G736" s="1">
        <f t="array" ref="G736">MMULT(C736:E736,L$29:L$31)</f>
        <v>-5.5916995174856423E-3</v>
      </c>
      <c r="H736" s="1">
        <f t="shared" si="23"/>
        <v>-4.1781071350901512E-3</v>
      </c>
      <c r="I736" s="1">
        <f t="shared" si="24"/>
        <v>-4.2066010411539742E-3</v>
      </c>
    </row>
    <row r="737" spans="1:9" x14ac:dyDescent="0.25">
      <c r="A737" s="9">
        <v>43682</v>
      </c>
      <c r="B737" s="8">
        <v>-2.048802519728421E-2</v>
      </c>
      <c r="C737" s="2">
        <v>1</v>
      </c>
      <c r="D737" s="8">
        <v>-3.0059100148758455E-2</v>
      </c>
      <c r="E737" s="8">
        <v>-2.4109643835616423E-2</v>
      </c>
      <c r="F737" s="1">
        <f t="array" ref="F737">MMULT(C737:E737,L$21:L$23)</f>
        <v>-3.1861884383232383E-2</v>
      </c>
      <c r="G737" s="1">
        <f t="array" ref="G737">MMULT(C737:E737,L$29:L$31)</f>
        <v>-3.1765963254459149E-2</v>
      </c>
      <c r="H737" s="1">
        <f t="shared" si="23"/>
        <v>1.1373859185948174E-2</v>
      </c>
      <c r="I737" s="1">
        <f t="shared" si="24"/>
        <v>1.127793805717494E-2</v>
      </c>
    </row>
    <row r="738" spans="1:9" x14ac:dyDescent="0.25">
      <c r="A738" s="9">
        <v>43683</v>
      </c>
      <c r="B738" s="8">
        <v>9.6754798307507883E-3</v>
      </c>
      <c r="C738" s="2">
        <v>1</v>
      </c>
      <c r="D738" s="8">
        <v>1.3341900424231223E-2</v>
      </c>
      <c r="E738" s="8">
        <v>-1.3475520127766538E-2</v>
      </c>
      <c r="F738" s="1">
        <f t="array" ref="F738">MMULT(C738:E738,L$21:L$23)</f>
        <v>6.8816255194610321E-3</v>
      </c>
      <c r="G738" s="1">
        <f t="array" ref="G738">MMULT(C738:E738,L$29:L$31)</f>
        <v>6.8318829332448035E-3</v>
      </c>
      <c r="H738" s="1">
        <f t="shared" si="23"/>
        <v>2.7938543112897563E-3</v>
      </c>
      <c r="I738" s="1">
        <f t="shared" si="24"/>
        <v>2.8435968975059848E-3</v>
      </c>
    </row>
    <row r="739" spans="1:9" x14ac:dyDescent="0.25">
      <c r="A739" s="9">
        <v>43684</v>
      </c>
      <c r="B739" s="8">
        <v>-6.482472986225285E-3</v>
      </c>
      <c r="C739" s="2">
        <v>1</v>
      </c>
      <c r="D739" s="8">
        <v>9.6741907559816376E-4</v>
      </c>
      <c r="E739" s="8">
        <v>-2.9595959021058604E-2</v>
      </c>
      <c r="F739" s="1">
        <f t="array" ref="F739">MMULT(C739:E739,L$21:L$23)</f>
        <v>-7.5237762393616445E-3</v>
      </c>
      <c r="G739" s="1">
        <f t="array" ref="G739">MMULT(C739:E739,L$29:L$31)</f>
        <v>-7.5376658410309903E-3</v>
      </c>
      <c r="H739" s="1">
        <f t="shared" si="23"/>
        <v>1.0413032531363595E-3</v>
      </c>
      <c r="I739" s="1">
        <f t="shared" si="24"/>
        <v>1.0551928548057053E-3</v>
      </c>
    </row>
    <row r="740" spans="1:9" x14ac:dyDescent="0.25">
      <c r="A740" s="9">
        <v>43685</v>
      </c>
      <c r="B740" s="8">
        <v>2.666657986963461E-2</v>
      </c>
      <c r="C740" s="2">
        <v>1</v>
      </c>
      <c r="D740" s="8">
        <v>1.9402151974744708E-2</v>
      </c>
      <c r="E740" s="8">
        <v>5.2785926849614473E-3</v>
      </c>
      <c r="F740" s="1">
        <f t="array" ref="F740">MMULT(C740:E740,L$21:L$23)</f>
        <v>1.6723304384584727E-2</v>
      </c>
      <c r="G740" s="1">
        <f t="array" ref="G740">MMULT(C740:E740,L$29:L$31)</f>
        <v>1.6660714714469543E-2</v>
      </c>
      <c r="H740" s="1">
        <f t="shared" si="23"/>
        <v>9.9432754850498836E-3</v>
      </c>
      <c r="I740" s="1">
        <f t="shared" si="24"/>
        <v>1.0005865155165067E-2</v>
      </c>
    </row>
    <row r="741" spans="1:9" x14ac:dyDescent="0.25">
      <c r="A741" s="9">
        <v>43686</v>
      </c>
      <c r="B741" s="8">
        <v>-2.1276611075176199E-2</v>
      </c>
      <c r="C741" s="2">
        <v>1</v>
      </c>
      <c r="D741" s="8">
        <v>-6.5024675859916004E-3</v>
      </c>
      <c r="E741" s="8">
        <v>1.6336115305491061E-2</v>
      </c>
      <c r="F741" s="1">
        <f t="array" ref="F741">MMULT(C741:E741,L$21:L$23)</f>
        <v>-1.9348819488455285E-3</v>
      </c>
      <c r="G741" s="1">
        <f t="array" ref="G741">MMULT(C741:E741,L$29:L$31)</f>
        <v>-1.9029784949053611E-3</v>
      </c>
      <c r="H741" s="1">
        <f t="shared" si="23"/>
        <v>-1.934172912633067E-2</v>
      </c>
      <c r="I741" s="1">
        <f t="shared" si="24"/>
        <v>-1.937363258027084E-2</v>
      </c>
    </row>
    <row r="742" spans="1:9" x14ac:dyDescent="0.25">
      <c r="A742" s="9">
        <v>43689</v>
      </c>
      <c r="B742" s="8">
        <v>-4.8592277531761541E-3</v>
      </c>
      <c r="C742" s="2">
        <v>1</v>
      </c>
      <c r="D742" s="8">
        <v>-1.2101000681322027E-2</v>
      </c>
      <c r="E742" s="8">
        <v>-5.7405281285882737E-4</v>
      </c>
      <c r="F742" s="1">
        <f t="array" ref="F742">MMULT(C742:E742,L$21:L$23)</f>
        <v>-1.0920214983038953E-2</v>
      </c>
      <c r="G742" s="1">
        <f t="array" ref="G742">MMULT(C742:E742,L$29:L$31)</f>
        <v>-1.0876263138823674E-2</v>
      </c>
      <c r="H742" s="1">
        <f t="shared" si="23"/>
        <v>6.0609872298627993E-3</v>
      </c>
      <c r="I742" s="1">
        <f t="shared" si="24"/>
        <v>6.0170353856475196E-3</v>
      </c>
    </row>
    <row r="743" spans="1:9" x14ac:dyDescent="0.25">
      <c r="A743" s="9">
        <v>43690</v>
      </c>
      <c r="B743" s="8">
        <v>1.2351055442156422E-2</v>
      </c>
      <c r="C743" s="2">
        <v>1</v>
      </c>
      <c r="D743" s="8">
        <v>1.542393985891688E-2</v>
      </c>
      <c r="E743" s="8">
        <v>4.7673750717978081E-2</v>
      </c>
      <c r="F743" s="1">
        <f t="array" ref="F743">MMULT(C743:E743,L$21:L$23)</f>
        <v>2.4301945410649582E-2</v>
      </c>
      <c r="G743" s="1">
        <f t="array" ref="G743">MMULT(C743:E743,L$29:L$31)</f>
        <v>2.427152420699414E-2</v>
      </c>
      <c r="H743" s="1">
        <f t="shared" si="23"/>
        <v>-1.195088996849316E-2</v>
      </c>
      <c r="I743" s="1">
        <f t="shared" si="24"/>
        <v>-1.1920468764837718E-2</v>
      </c>
    </row>
    <row r="744" spans="1:9" x14ac:dyDescent="0.25">
      <c r="A744" s="9">
        <v>43691</v>
      </c>
      <c r="B744" s="8">
        <v>-4.0289426911758963E-2</v>
      </c>
      <c r="C744" s="2">
        <v>1</v>
      </c>
      <c r="D744" s="8">
        <v>-2.9495789344561651E-2</v>
      </c>
      <c r="E744" s="8">
        <v>-3.2894791666666645E-2</v>
      </c>
      <c r="F744" s="1">
        <f t="array" ref="F744">MMULT(C744:E744,L$21:L$23)</f>
        <v>-3.3648961259964742E-2</v>
      </c>
      <c r="G744" s="1">
        <f t="array" ref="G744">MMULT(C744:E744,L$29:L$31)</f>
        <v>-3.3558802181161328E-2</v>
      </c>
      <c r="H744" s="1">
        <f t="shared" si="23"/>
        <v>-6.6404656517942209E-3</v>
      </c>
      <c r="I744" s="1">
        <f t="shared" si="24"/>
        <v>-6.7306247305976355E-3</v>
      </c>
    </row>
    <row r="745" spans="1:9" x14ac:dyDescent="0.25">
      <c r="A745" s="9">
        <v>43692</v>
      </c>
      <c r="B745" s="8">
        <v>-5.9127672159718925E-3</v>
      </c>
      <c r="C745" s="2">
        <v>1</v>
      </c>
      <c r="D745" s="8">
        <v>2.5910887800859594E-3</v>
      </c>
      <c r="E745" s="8">
        <v>-1.6439853539674143E-2</v>
      </c>
      <c r="F745" s="1">
        <f t="array" ref="F745">MMULT(C745:E745,L$21:L$23)</f>
        <v>-2.800214642462653E-3</v>
      </c>
      <c r="G745" s="1">
        <f t="array" ref="G745">MMULT(C745:E745,L$29:L$31)</f>
        <v>-2.8140182861621241E-3</v>
      </c>
      <c r="H745" s="1">
        <f t="shared" si="23"/>
        <v>-3.1125525735092394E-3</v>
      </c>
      <c r="I745" s="1">
        <f t="shared" si="24"/>
        <v>-3.0987489298097684E-3</v>
      </c>
    </row>
    <row r="746" spans="1:9" x14ac:dyDescent="0.25">
      <c r="A746" s="9">
        <v>43693</v>
      </c>
      <c r="B746" s="8">
        <v>1.5613514921662297E-2</v>
      </c>
      <c r="C746" s="2">
        <v>1</v>
      </c>
      <c r="D746" s="8">
        <v>1.4807336054188713E-2</v>
      </c>
      <c r="E746" s="8">
        <v>6.3400000000000123E-3</v>
      </c>
      <c r="F746" s="1">
        <f t="array" ref="F746">MMULT(C746:E746,L$21:L$23)</f>
        <v>1.3182876797660833E-2</v>
      </c>
      <c r="G746" s="1">
        <f t="array" ref="G746">MMULT(C746:E746,L$29:L$31)</f>
        <v>1.3136657346159427E-2</v>
      </c>
      <c r="H746" s="1">
        <f t="shared" si="23"/>
        <v>2.4306381240014642E-3</v>
      </c>
      <c r="I746" s="1">
        <f t="shared" si="24"/>
        <v>2.47685757550287E-3</v>
      </c>
    </row>
    <row r="747" spans="1:9" x14ac:dyDescent="0.25">
      <c r="A747" s="9">
        <v>43696</v>
      </c>
      <c r="B747" s="8">
        <v>1.6837294664246105E-2</v>
      </c>
      <c r="C747" s="2">
        <v>1</v>
      </c>
      <c r="D747" s="8">
        <v>1.2010708368471956E-2</v>
      </c>
      <c r="E747" s="8">
        <v>1.8900459272649384E-2</v>
      </c>
      <c r="F747" s="1">
        <f t="array" ref="F747">MMULT(C747:E747,L$21:L$23)</f>
        <v>1.4085581008922436E-2</v>
      </c>
      <c r="G747" s="1">
        <f t="array" ref="G747">MMULT(C747:E747,L$29:L$31)</f>
        <v>1.4054494520248444E-2</v>
      </c>
      <c r="H747" s="1">
        <f t="shared" si="23"/>
        <v>2.7517136553236697E-3</v>
      </c>
      <c r="I747" s="1">
        <f t="shared" si="24"/>
        <v>2.7828001439976612E-3</v>
      </c>
    </row>
    <row r="748" spans="1:9" x14ac:dyDescent="0.25">
      <c r="A748" s="9">
        <v>43697</v>
      </c>
      <c r="B748" s="8">
        <v>-6.0474193190505066E-3</v>
      </c>
      <c r="C748" s="2">
        <v>1</v>
      </c>
      <c r="D748" s="8">
        <v>-7.7532121560807132E-3</v>
      </c>
      <c r="E748" s="8">
        <v>2.2483978500056345E-3</v>
      </c>
      <c r="F748" s="1">
        <f t="array" ref="F748">MMULT(C748:E748,L$21:L$23)</f>
        <v>-6.5880652170504112E-3</v>
      </c>
      <c r="G748" s="1">
        <f t="array" ref="G748">MMULT(C748:E748,L$29:L$31)</f>
        <v>-6.5579431810990369E-3</v>
      </c>
      <c r="H748" s="1">
        <f t="shared" si="23"/>
        <v>5.4064589799990466E-4</v>
      </c>
      <c r="I748" s="1">
        <f t="shared" si="24"/>
        <v>5.1052386204853036E-4</v>
      </c>
    </row>
    <row r="749" spans="1:9" x14ac:dyDescent="0.25">
      <c r="A749" s="9">
        <v>43698</v>
      </c>
      <c r="B749" s="8">
        <v>9.9957097211098578E-3</v>
      </c>
      <c r="C749" s="2">
        <v>1</v>
      </c>
      <c r="D749" s="8">
        <v>8.1906834067739798E-3</v>
      </c>
      <c r="E749" s="8">
        <v>8.9736399326976191E-3</v>
      </c>
      <c r="F749" s="1">
        <f t="array" ref="F749">MMULT(C749:E749,L$21:L$23)</f>
        <v>8.3681923071359937E-3</v>
      </c>
      <c r="G749" s="1">
        <f t="array" ref="G749">MMULT(C749:E749,L$29:L$31)</f>
        <v>8.3460258912624076E-3</v>
      </c>
      <c r="H749" s="1">
        <f t="shared" si="23"/>
        <v>1.6275174139738641E-3</v>
      </c>
      <c r="I749" s="1">
        <f t="shared" si="24"/>
        <v>1.6496838298474502E-3</v>
      </c>
    </row>
    <row r="750" spans="1:9" x14ac:dyDescent="0.25">
      <c r="A750" s="9">
        <v>43699</v>
      </c>
      <c r="B750" s="8">
        <v>-2.1517225626517256E-3</v>
      </c>
      <c r="C750" s="2">
        <v>1</v>
      </c>
      <c r="D750" s="8">
        <v>-3.7382734539248563E-4</v>
      </c>
      <c r="E750" s="8">
        <v>-7.7821011673150364E-3</v>
      </c>
      <c r="F750" s="1">
        <f t="array" ref="F750">MMULT(C750:E750,L$21:L$23)</f>
        <v>-3.0387021435569041E-3</v>
      </c>
      <c r="G750" s="1">
        <f t="array" ref="G750">MMULT(C750:E750,L$29:L$31)</f>
        <v>-3.0384833670136515E-3</v>
      </c>
      <c r="H750" s="1">
        <f t="shared" si="23"/>
        <v>8.8697958090517854E-4</v>
      </c>
      <c r="I750" s="1">
        <f t="shared" si="24"/>
        <v>8.8676080436192592E-4</v>
      </c>
    </row>
    <row r="751" spans="1:9" x14ac:dyDescent="0.25">
      <c r="A751" s="9">
        <v>43700</v>
      </c>
      <c r="B751" s="8">
        <v>-2.9897690511687669E-2</v>
      </c>
      <c r="C751" s="2">
        <v>1</v>
      </c>
      <c r="D751" s="8">
        <v>-2.5844355726205248E-2</v>
      </c>
      <c r="E751" s="8">
        <v>-1.6246554621848763E-2</v>
      </c>
      <c r="F751" s="1">
        <f t="array" ref="F751">MMULT(C751:E751,L$21:L$23)</f>
        <v>-2.6346565687479173E-2</v>
      </c>
      <c r="G751" s="1">
        <f t="array" ref="G751">MMULT(C751:E751,L$29:L$31)</f>
        <v>-2.6261826741379033E-2</v>
      </c>
      <c r="H751" s="1">
        <f t="shared" si="23"/>
        <v>-3.5511248242084958E-3</v>
      </c>
      <c r="I751" s="1">
        <f t="shared" si="24"/>
        <v>-3.6358637703086359E-3</v>
      </c>
    </row>
    <row r="752" spans="1:9" x14ac:dyDescent="0.25">
      <c r="A752" s="9">
        <v>43703</v>
      </c>
      <c r="B752" s="8">
        <v>5.3340615297723382E-3</v>
      </c>
      <c r="C752" s="2">
        <v>1</v>
      </c>
      <c r="D752" s="8">
        <v>1.1135587930082291E-2</v>
      </c>
      <c r="E752" s="8">
        <v>-4.5557519678675051E-3</v>
      </c>
      <c r="F752" s="1">
        <f t="array" ref="F752">MMULT(C752:E752,L$21:L$23)</f>
        <v>7.3398739570825818E-3</v>
      </c>
      <c r="G752" s="1">
        <f t="array" ref="G752">MMULT(C752:E752,L$29:L$31)</f>
        <v>7.301640778853067E-3</v>
      </c>
      <c r="H752" s="1">
        <f t="shared" si="23"/>
        <v>-2.0058124273102437E-3</v>
      </c>
      <c r="I752" s="1">
        <f t="shared" si="24"/>
        <v>-1.9675792490807288E-3</v>
      </c>
    </row>
    <row r="753" spans="1:9" x14ac:dyDescent="0.25">
      <c r="A753" s="9">
        <v>43704</v>
      </c>
      <c r="B753" s="8">
        <v>-9.7273565214534008E-3</v>
      </c>
      <c r="C753" s="2">
        <v>1</v>
      </c>
      <c r="D753" s="8">
        <v>-3.8321566991633693E-3</v>
      </c>
      <c r="E753" s="8">
        <v>1.2585869565217456E-2</v>
      </c>
      <c r="F753" s="1">
        <f t="array" ref="F753">MMULT(C753:E753,L$21:L$23)</f>
        <v>-6.8145563201576055E-4</v>
      </c>
      <c r="G753" s="1">
        <f t="array" ref="G753">MMULT(C753:E753,L$29:L$31)</f>
        <v>-6.6042532288167937E-4</v>
      </c>
      <c r="H753" s="1">
        <f t="shared" si="23"/>
        <v>-9.0459008894376407E-3</v>
      </c>
      <c r="I753" s="1">
        <f t="shared" si="24"/>
        <v>-9.0669311985717219E-3</v>
      </c>
    </row>
    <row r="754" spans="1:9" x14ac:dyDescent="0.25">
      <c r="A754" s="9">
        <v>43705</v>
      </c>
      <c r="B754" s="8">
        <v>7.2926998261169107E-3</v>
      </c>
      <c r="C754" s="2">
        <v>1</v>
      </c>
      <c r="D754" s="8">
        <v>6.7581628118895676E-3</v>
      </c>
      <c r="E754" s="8">
        <v>1.46891517124772E-2</v>
      </c>
      <c r="F754" s="1">
        <f t="array" ref="F754">MMULT(C754:E754,L$21:L$23)</f>
        <v>8.6462368541412975E-3</v>
      </c>
      <c r="G754" s="1">
        <f t="array" ref="G754">MMULT(C754:E754,L$29:L$31)</f>
        <v>8.6315103505514301E-3</v>
      </c>
      <c r="H754" s="1">
        <f t="shared" si="23"/>
        <v>-1.3535370280243868E-3</v>
      </c>
      <c r="I754" s="1">
        <f t="shared" si="24"/>
        <v>-1.3388105244345194E-3</v>
      </c>
    </row>
    <row r="755" spans="1:9" x14ac:dyDescent="0.25">
      <c r="A755" s="9">
        <v>43706</v>
      </c>
      <c r="B755" s="8">
        <v>1.1081528675864982E-2</v>
      </c>
      <c r="C755" s="2">
        <v>1</v>
      </c>
      <c r="D755" s="8">
        <v>1.3012034043334619E-2</v>
      </c>
      <c r="E755" s="8">
        <v>8.9087978234296816E-3</v>
      </c>
      <c r="F755" s="1">
        <f t="array" ref="F755">MMULT(C755:E755,L$21:L$23)</f>
        <v>1.2352346926325331E-2</v>
      </c>
      <c r="G755" s="1">
        <f t="array" ref="G755">MMULT(C755:E755,L$29:L$31)</f>
        <v>1.2313458282016004E-2</v>
      </c>
      <c r="H755" s="1">
        <f t="shared" si="23"/>
        <v>-1.2708182504603486E-3</v>
      </c>
      <c r="I755" s="1">
        <f t="shared" si="24"/>
        <v>-1.2319296061510214E-3</v>
      </c>
    </row>
    <row r="756" spans="1:9" x14ac:dyDescent="0.25">
      <c r="A756" s="9">
        <v>43707</v>
      </c>
      <c r="B756" s="8">
        <v>7.3073407149704117E-4</v>
      </c>
      <c r="C756" s="2">
        <v>1</v>
      </c>
      <c r="D756" s="8">
        <v>-3.4000318530402751E-5</v>
      </c>
      <c r="E756" s="8">
        <v>-2.7593817461709857E-2</v>
      </c>
      <c r="F756" s="1">
        <f t="array" ref="F756">MMULT(C756:E756,L$21:L$23)</f>
        <v>-7.8409560045114377E-3</v>
      </c>
      <c r="G756" s="1">
        <f t="array" ref="G756">MMULT(C756:E756,L$29:L$31)</f>
        <v>-7.8505094976165802E-3</v>
      </c>
      <c r="H756" s="1">
        <f t="shared" si="23"/>
        <v>8.5716900760084789E-3</v>
      </c>
      <c r="I756" s="1">
        <f t="shared" si="24"/>
        <v>8.5812435691136214E-3</v>
      </c>
    </row>
    <row r="757" spans="1:9" x14ac:dyDescent="0.25">
      <c r="A757" s="9">
        <v>43711</v>
      </c>
      <c r="B757" s="8">
        <v>1.1681903986031639E-3</v>
      </c>
      <c r="C757" s="2">
        <v>1</v>
      </c>
      <c r="D757" s="8">
        <v>-6.320656570695804E-3</v>
      </c>
      <c r="E757" s="8">
        <v>-1.4755958299888738E-2</v>
      </c>
      <c r="F757" s="1">
        <f t="array" ref="F757">MMULT(C757:E757,L$21:L$23)</f>
        <v>-9.7631164978412704E-3</v>
      </c>
      <c r="G757" s="1">
        <f t="array" ref="G757">MMULT(C757:E757,L$29:L$31)</f>
        <v>-9.7453323277155463E-3</v>
      </c>
      <c r="H757" s="1">
        <f t="shared" si="23"/>
        <v>1.0931306896444434E-2</v>
      </c>
      <c r="I757" s="1">
        <f t="shared" si="24"/>
        <v>1.091352272631871E-2</v>
      </c>
    </row>
    <row r="758" spans="1:9" x14ac:dyDescent="0.25">
      <c r="A758" s="9">
        <v>43712</v>
      </c>
      <c r="B758" s="8">
        <v>1.0647773074534239E-2</v>
      </c>
      <c r="C758" s="2">
        <v>1</v>
      </c>
      <c r="D758" s="8">
        <v>1.1456457217030147E-2</v>
      </c>
      <c r="E758" s="8">
        <v>5.0691183715945609E-2</v>
      </c>
      <c r="F758" s="1">
        <f t="array" ref="F758">MMULT(C758:E758,L$21:L$23)</f>
        <v>2.1784055288423795E-2</v>
      </c>
      <c r="G758" s="1">
        <f t="array" ref="G758">MMULT(C758:E758,L$29:L$31)</f>
        <v>2.1768680790619201E-2</v>
      </c>
      <c r="H758" s="1">
        <f t="shared" si="23"/>
        <v>-1.1136282213889556E-2</v>
      </c>
      <c r="I758" s="1">
        <f t="shared" si="24"/>
        <v>-1.1120907716084961E-2</v>
      </c>
    </row>
    <row r="759" spans="1:9" x14ac:dyDescent="0.25">
      <c r="A759" s="9">
        <v>43713</v>
      </c>
      <c r="B759" s="8">
        <v>1.4143220381124255E-2</v>
      </c>
      <c r="C759" s="2">
        <v>1</v>
      </c>
      <c r="D759" s="8">
        <v>1.3085003235197235E-2</v>
      </c>
      <c r="E759" s="8">
        <v>5.482456140351033E-4</v>
      </c>
      <c r="F759" s="1">
        <f t="array" ref="F759">MMULT(C759:E759,L$21:L$23)</f>
        <v>1.026734390579701E-2</v>
      </c>
      <c r="G759" s="1">
        <f t="array" ref="G759">MMULT(C759:E759,L$29:L$31)</f>
        <v>1.0224575253654453E-2</v>
      </c>
      <c r="H759" s="1">
        <f t="shared" ref="H759:H822" si="25">$B759-F759</f>
        <v>3.8758764753272449E-3</v>
      </c>
      <c r="I759" s="1">
        <f t="shared" ref="I759:I822" si="26">$B759-G759</f>
        <v>3.9186451274698022E-3</v>
      </c>
    </row>
    <row r="760" spans="1:9" x14ac:dyDescent="0.25">
      <c r="A760" s="9">
        <v>43714</v>
      </c>
      <c r="B760" s="8">
        <v>9.3924265282696595E-3</v>
      </c>
      <c r="C760" s="2">
        <v>1</v>
      </c>
      <c r="D760" s="8">
        <v>6.6737629903834694E-4</v>
      </c>
      <c r="E760" s="8">
        <v>1.1506794520548036E-2</v>
      </c>
      <c r="F760" s="1">
        <f t="array" ref="F760">MMULT(C760:E760,L$21:L$23)</f>
        <v>2.775371393918737E-3</v>
      </c>
      <c r="G760" s="1">
        <f t="array" ref="G760">MMULT(C760:E760,L$29:L$31)</f>
        <v>2.7803537394942264E-3</v>
      </c>
      <c r="H760" s="1">
        <f t="shared" si="25"/>
        <v>6.6170551343509229E-3</v>
      </c>
      <c r="I760" s="1">
        <f t="shared" si="26"/>
        <v>6.6120727887754331E-3</v>
      </c>
    </row>
    <row r="761" spans="1:9" x14ac:dyDescent="0.25">
      <c r="A761" s="9">
        <v>43717</v>
      </c>
      <c r="B761" s="8">
        <v>7.8950887041153717E-3</v>
      </c>
      <c r="C761" s="2">
        <v>1</v>
      </c>
      <c r="D761" s="8">
        <v>4.6700653410836068E-4</v>
      </c>
      <c r="E761" s="8">
        <v>1.8959914353191554E-2</v>
      </c>
      <c r="F761" s="1">
        <f t="array" ref="F761">MMULT(C761:E761,L$21:L$23)</f>
        <v>4.5217836760595726E-3</v>
      </c>
      <c r="G761" s="1">
        <f t="array" ref="G761">MMULT(C761:E761,L$29:L$31)</f>
        <v>4.5306934554408956E-3</v>
      </c>
      <c r="H761" s="1">
        <f t="shared" si="25"/>
        <v>3.3733050280557991E-3</v>
      </c>
      <c r="I761" s="1">
        <f t="shared" si="26"/>
        <v>3.364395248674476E-3</v>
      </c>
    </row>
    <row r="762" spans="1:9" x14ac:dyDescent="0.25">
      <c r="A762" s="9">
        <v>43718</v>
      </c>
      <c r="B762" s="8">
        <v>8.1128797554339549E-3</v>
      </c>
      <c r="C762" s="2">
        <v>1</v>
      </c>
      <c r="D762" s="8">
        <v>-6.6503219652069845E-5</v>
      </c>
      <c r="E762" s="8">
        <v>-3.7213718086854808E-3</v>
      </c>
      <c r="F762" s="1">
        <f t="array" ref="F762">MMULT(C762:E762,L$21:L$23)</f>
        <v>-1.7415844996575142E-3</v>
      </c>
      <c r="G762" s="1">
        <f t="array" ref="G762">MMULT(C762:E762,L$29:L$31)</f>
        <v>-1.7406680360852252E-3</v>
      </c>
      <c r="H762" s="1">
        <f t="shared" si="25"/>
        <v>9.8544642550914691E-3</v>
      </c>
      <c r="I762" s="1">
        <f t="shared" si="26"/>
        <v>9.8535477915191808E-3</v>
      </c>
    </row>
    <row r="763" spans="1:9" x14ac:dyDescent="0.25">
      <c r="A763" s="9">
        <v>43719</v>
      </c>
      <c r="B763" s="8">
        <v>-1.9422655513352538E-3</v>
      </c>
      <c r="C763" s="2">
        <v>1</v>
      </c>
      <c r="D763" s="8">
        <v>7.2340535153507801E-3</v>
      </c>
      <c r="E763" s="8">
        <v>-2.1344717182497308E-2</v>
      </c>
      <c r="F763" s="1">
        <f t="array" ref="F763">MMULT(C763:E763,L$21:L$23)</f>
        <v>-2.0617205287409325E-4</v>
      </c>
      <c r="G763" s="1">
        <f t="array" ref="G763">MMULT(C763:E763,L$29:L$31)</f>
        <v>-2.3818017262013363E-4</v>
      </c>
      <c r="H763" s="1">
        <f t="shared" si="25"/>
        <v>-1.7360934984611606E-3</v>
      </c>
      <c r="I763" s="1">
        <f t="shared" si="26"/>
        <v>-1.7040853787151202E-3</v>
      </c>
    </row>
    <row r="764" spans="1:9" x14ac:dyDescent="0.25">
      <c r="A764" s="9">
        <v>43720</v>
      </c>
      <c r="B764" s="8">
        <v>6.9492296288720112E-4</v>
      </c>
      <c r="C764" s="2">
        <v>1</v>
      </c>
      <c r="D764" s="8">
        <v>3.1778360888801149E-3</v>
      </c>
      <c r="E764" s="8">
        <v>-2.7262813522355489E-2</v>
      </c>
      <c r="F764" s="1">
        <f t="array" ref="F764">MMULT(C764:E764,L$21:L$23)</f>
        <v>-5.090803779015711E-3</v>
      </c>
      <c r="G764" s="1">
        <f t="array" ref="G764">MMULT(C764:E764,L$29:L$31)</f>
        <v>-5.1113347573987084E-3</v>
      </c>
      <c r="H764" s="1">
        <f t="shared" si="25"/>
        <v>5.7857267419029121E-3</v>
      </c>
      <c r="I764" s="1">
        <f t="shared" si="26"/>
        <v>5.8062577202859095E-3</v>
      </c>
    </row>
    <row r="765" spans="1:9" x14ac:dyDescent="0.25">
      <c r="A765" s="9">
        <v>43721</v>
      </c>
      <c r="B765" s="8">
        <v>9.1692306694082237E-3</v>
      </c>
      <c r="C765" s="2">
        <v>1</v>
      </c>
      <c r="D765" s="8">
        <v>-6.9300145220374532E-4</v>
      </c>
      <c r="E765" s="8">
        <v>1.3452914798206095E-2</v>
      </c>
      <c r="F765" s="1">
        <f t="array" ref="F765">MMULT(C765:E765,L$21:L$23)</f>
        <v>2.1459485013980623E-3</v>
      </c>
      <c r="G765" s="1">
        <f t="array" ref="G765">MMULT(C765:E765,L$29:L$31)</f>
        <v>2.156485555779475E-3</v>
      </c>
      <c r="H765" s="1">
        <f t="shared" si="25"/>
        <v>7.0232821680101618E-3</v>
      </c>
      <c r="I765" s="1">
        <f t="shared" si="26"/>
        <v>7.0127451136287487E-3</v>
      </c>
    </row>
    <row r="766" spans="1:9" x14ac:dyDescent="0.25">
      <c r="A766" s="9">
        <v>43724</v>
      </c>
      <c r="B766" s="8">
        <v>1.5005653318665768E-2</v>
      </c>
      <c r="C766" s="2">
        <v>1</v>
      </c>
      <c r="D766" s="8">
        <v>-2.9385942851253288E-3</v>
      </c>
      <c r="E766" s="8">
        <v>0.12942477876106206</v>
      </c>
      <c r="F766" s="1">
        <f t="array" ref="F766">MMULT(C766:E766,L$21:L$23)</f>
        <v>3.0044188060513257E-2</v>
      </c>
      <c r="G766" s="1">
        <f t="array" ref="G766">MMULT(C766:E766,L$29:L$31)</f>
        <v>3.0112816670286174E-2</v>
      </c>
      <c r="H766" s="1">
        <f t="shared" si="25"/>
        <v>-1.5038534741847489E-2</v>
      </c>
      <c r="I766" s="1">
        <f t="shared" si="26"/>
        <v>-1.5107163351620406E-2</v>
      </c>
    </row>
    <row r="767" spans="1:9" x14ac:dyDescent="0.25">
      <c r="A767" s="9">
        <v>43725</v>
      </c>
      <c r="B767" s="8">
        <v>-7.5953696183693742E-3</v>
      </c>
      <c r="C767" s="2">
        <v>1</v>
      </c>
      <c r="D767" s="8">
        <v>2.4175094089511351E-3</v>
      </c>
      <c r="E767" s="8">
        <v>-5.7296767874632781E-2</v>
      </c>
      <c r="F767" s="1">
        <f t="array" ref="F767">MMULT(C767:E767,L$21:L$23)</f>
        <v>-1.3429288411762719E-2</v>
      </c>
      <c r="G767" s="1">
        <f t="array" ref="G767">MMULT(C767:E767,L$29:L$31)</f>
        <v>-1.3460217408422433E-2</v>
      </c>
      <c r="H767" s="1">
        <f t="shared" si="25"/>
        <v>5.8339187933933445E-3</v>
      </c>
      <c r="I767" s="1">
        <f t="shared" si="26"/>
        <v>5.8648477900530589E-3</v>
      </c>
    </row>
    <row r="768" spans="1:9" x14ac:dyDescent="0.25">
      <c r="A768" s="9">
        <v>43726</v>
      </c>
      <c r="B768" s="8">
        <v>-4.7833226132331097E-3</v>
      </c>
      <c r="C768" s="2">
        <v>1</v>
      </c>
      <c r="D768" s="8">
        <v>7.2669632008759422E-4</v>
      </c>
      <c r="E768" s="8">
        <v>-9.870181818181778E-3</v>
      </c>
      <c r="F768" s="1">
        <f t="array" ref="F768">MMULT(C768:E768,L$21:L$23)</f>
        <v>-2.6613392634004386E-3</v>
      </c>
      <c r="G768" s="1">
        <f t="array" ref="G768">MMULT(C768:E768,L$29:L$31)</f>
        <v>-2.6658370333859389E-3</v>
      </c>
      <c r="H768" s="1">
        <f t="shared" si="25"/>
        <v>-2.1219833498326711E-3</v>
      </c>
      <c r="I768" s="1">
        <f t="shared" si="26"/>
        <v>-2.1174855798471708E-3</v>
      </c>
    </row>
    <row r="769" spans="1:9" x14ac:dyDescent="0.25">
      <c r="A769" s="9">
        <v>43727</v>
      </c>
      <c r="B769" s="8">
        <v>-6.7289982012009864E-3</v>
      </c>
      <c r="C769" s="2">
        <v>1</v>
      </c>
      <c r="D769" s="8">
        <v>-1.3202193870043288E-4</v>
      </c>
      <c r="E769" s="8">
        <v>1.6789087974243833E-2</v>
      </c>
      <c r="F769" s="1">
        <f t="array" ref="F769">MMULT(C769:E769,L$21:L$23)</f>
        <v>3.46760984819E-3</v>
      </c>
      <c r="G769" s="1">
        <f t="array" ref="G769">MMULT(C769:E769,L$29:L$31)</f>
        <v>3.4776519394864782E-3</v>
      </c>
      <c r="H769" s="1">
        <f t="shared" si="25"/>
        <v>-1.0196608049390987E-2</v>
      </c>
      <c r="I769" s="1">
        <f t="shared" si="26"/>
        <v>-1.0206650140687465E-2</v>
      </c>
    </row>
    <row r="770" spans="1:9" x14ac:dyDescent="0.25">
      <c r="A770" s="9">
        <v>43728</v>
      </c>
      <c r="B770" s="8">
        <v>-3.4562229302801395E-3</v>
      </c>
      <c r="C770" s="2">
        <v>1</v>
      </c>
      <c r="D770" s="8">
        <v>-5.5135138531186012E-3</v>
      </c>
      <c r="E770" s="8">
        <v>1.5480392955644628E-3</v>
      </c>
      <c r="F770" s="1">
        <f t="array" ref="F770">MMULT(C770:E770,L$21:L$23)</f>
        <v>-4.9092775843560662E-3</v>
      </c>
      <c r="G770" s="1">
        <f t="array" ref="G770">MMULT(C770:E770,L$29:L$31)</f>
        <v>-4.8872144432891475E-3</v>
      </c>
      <c r="H770" s="1">
        <f t="shared" si="25"/>
        <v>1.4530546540759267E-3</v>
      </c>
      <c r="I770" s="1">
        <f t="shared" si="26"/>
        <v>1.4309915130090081E-3</v>
      </c>
    </row>
    <row r="771" spans="1:9" x14ac:dyDescent="0.25">
      <c r="A771" s="9">
        <v>43731</v>
      </c>
      <c r="B771" s="8">
        <v>6.9365149594502462E-4</v>
      </c>
      <c r="C771" s="2">
        <v>1</v>
      </c>
      <c r="D771" s="8">
        <v>5.3129231143489442E-4</v>
      </c>
      <c r="E771" s="8">
        <v>-3.0911901081915882E-3</v>
      </c>
      <c r="F771" s="1">
        <f t="array" ref="F771">MMULT(C771:E771,L$21:L$23)</f>
        <v>-1.0838066415843552E-3</v>
      </c>
      <c r="G771" s="1">
        <f t="array" ref="G771">MMULT(C771:E771,L$29:L$31)</f>
        <v>-1.0846866523432758E-3</v>
      </c>
      <c r="H771" s="1">
        <f t="shared" si="25"/>
        <v>1.7774581375293798E-3</v>
      </c>
      <c r="I771" s="1">
        <f t="shared" si="26"/>
        <v>1.7783381482883004E-3</v>
      </c>
    </row>
    <row r="772" spans="1:9" x14ac:dyDescent="0.25">
      <c r="A772" s="9">
        <v>43732</v>
      </c>
      <c r="B772" s="8">
        <v>-1.3725169808406656E-2</v>
      </c>
      <c r="C772" s="2">
        <v>1</v>
      </c>
      <c r="D772" s="8">
        <v>-7.959578885742169E-3</v>
      </c>
      <c r="E772" s="8">
        <v>-2.8423824289405819E-2</v>
      </c>
      <c r="F772" s="1">
        <f t="array" ref="F772">MMULT(C772:E772,L$21:L$23)</f>
        <v>-1.4630667007896139E-2</v>
      </c>
      <c r="G772" s="1">
        <f t="array" ref="G772">MMULT(C772:E772,L$29:L$31)</f>
        <v>-1.4613138017919849E-2</v>
      </c>
      <c r="H772" s="1">
        <f t="shared" si="25"/>
        <v>9.0549719948948212E-4</v>
      </c>
      <c r="I772" s="1">
        <f t="shared" si="26"/>
        <v>8.8796820951319265E-4</v>
      </c>
    </row>
    <row r="773" spans="1:9" x14ac:dyDescent="0.25">
      <c r="A773" s="9">
        <v>43733</v>
      </c>
      <c r="B773" s="8">
        <v>2.9519181192336763E-3</v>
      </c>
      <c r="C773" s="2">
        <v>1</v>
      </c>
      <c r="D773" s="8">
        <v>5.6469228482407541E-3</v>
      </c>
      <c r="E773" s="8">
        <v>-2.1276064961491814E-3</v>
      </c>
      <c r="F773" s="1">
        <f t="array" ref="F773">MMULT(C773:E773,L$21:L$23)</f>
        <v>3.4084668067830837E-3</v>
      </c>
      <c r="G773" s="1">
        <f t="array" ref="G773">MMULT(C773:E773,L$29:L$31)</f>
        <v>3.3902918108460354E-3</v>
      </c>
      <c r="H773" s="1">
        <f t="shared" si="25"/>
        <v>-4.5654868754940736E-4</v>
      </c>
      <c r="I773" s="1">
        <f t="shared" si="26"/>
        <v>-4.3837369161235911E-4</v>
      </c>
    </row>
    <row r="774" spans="1:9" x14ac:dyDescent="0.25">
      <c r="A774" s="9">
        <v>43734</v>
      </c>
      <c r="B774" s="8">
        <v>-5.3258515389463801E-3</v>
      </c>
      <c r="C774" s="2">
        <v>1</v>
      </c>
      <c r="D774" s="8">
        <v>-2.0055255750106582E-3</v>
      </c>
      <c r="E774" s="8">
        <v>3.7313432835819338E-3</v>
      </c>
      <c r="F774" s="1">
        <f t="array" ref="F774">MMULT(C774:E774,L$21:L$23)</f>
        <v>-1.4380237711605773E-3</v>
      </c>
      <c r="G774" s="1">
        <f t="array" ref="G774">MMULT(C774:E774,L$29:L$31)</f>
        <v>-1.4271599037937717E-3</v>
      </c>
      <c r="H774" s="1">
        <f t="shared" si="25"/>
        <v>-3.8878277677858028E-3</v>
      </c>
      <c r="I774" s="1">
        <f t="shared" si="26"/>
        <v>-3.8986916351526086E-3</v>
      </c>
    </row>
    <row r="775" spans="1:9" x14ac:dyDescent="0.25">
      <c r="A775" s="9">
        <v>43735</v>
      </c>
      <c r="B775" s="8">
        <v>7.186137079778554E-3</v>
      </c>
      <c r="C775" s="2">
        <v>1</v>
      </c>
      <c r="D775" s="8">
        <v>-5.3250028150871875E-3</v>
      </c>
      <c r="E775" s="8">
        <v>-1.1152363250132802E-2</v>
      </c>
      <c r="F775" s="1">
        <f t="array" ref="F775">MMULT(C775:E775,L$21:L$23)</f>
        <v>-8.012131030176721E-3</v>
      </c>
      <c r="G775" s="1">
        <f t="array" ref="G775">MMULT(C775:E775,L$29:L$31)</f>
        <v>-7.9962308730067953E-3</v>
      </c>
      <c r="H775" s="1">
        <f t="shared" si="25"/>
        <v>1.5198268109955275E-2</v>
      </c>
      <c r="I775" s="1">
        <f t="shared" si="26"/>
        <v>1.5182367952785349E-2</v>
      </c>
    </row>
    <row r="776" spans="1:9" x14ac:dyDescent="0.25">
      <c r="A776" s="9">
        <v>43738</v>
      </c>
      <c r="B776" s="8">
        <v>-1.2171227983237332E-2</v>
      </c>
      <c r="C776" s="2">
        <v>1</v>
      </c>
      <c r="D776" s="8">
        <v>5.1177738921004412E-3</v>
      </c>
      <c r="E776" s="8">
        <v>-2.5241727967683758E-2</v>
      </c>
      <c r="F776" s="1">
        <f t="array" ref="F776">MMULT(C776:E776,L$21:L$23)</f>
        <v>-2.9623604893596112E-3</v>
      </c>
      <c r="G776" s="1">
        <f t="array" ref="G776">MMULT(C776:E776,L$29:L$31)</f>
        <v>-2.9887316925324477E-3</v>
      </c>
      <c r="H776" s="1">
        <f t="shared" si="25"/>
        <v>-9.2088674938777208E-3</v>
      </c>
      <c r="I776" s="1">
        <f t="shared" si="26"/>
        <v>-9.1824962907048838E-3</v>
      </c>
    </row>
    <row r="777" spans="1:9" x14ac:dyDescent="0.25">
      <c r="A777" s="9">
        <v>43739</v>
      </c>
      <c r="B777" s="8">
        <v>-2.3509627643114372E-2</v>
      </c>
      <c r="C777" s="2">
        <v>1</v>
      </c>
      <c r="D777" s="8">
        <v>-1.2092761097400873E-2</v>
      </c>
      <c r="E777" s="8">
        <v>-8.8154269972451349E-3</v>
      </c>
      <c r="F777" s="1">
        <f t="array" ref="F777">MMULT(C777:E777,L$21:L$23)</f>
        <v>-1.3028346703155343E-2</v>
      </c>
      <c r="G777" s="1">
        <f t="array" ref="G777">MMULT(C777:E777,L$29:L$31)</f>
        <v>-1.2987999031082996E-2</v>
      </c>
      <c r="H777" s="1">
        <f t="shared" si="25"/>
        <v>-1.048128093995903E-2</v>
      </c>
      <c r="I777" s="1">
        <f t="shared" si="26"/>
        <v>-1.0521628612031377E-2</v>
      </c>
    </row>
    <row r="778" spans="1:9" x14ac:dyDescent="0.25">
      <c r="A778" s="9">
        <v>43740</v>
      </c>
      <c r="B778" s="8">
        <v>-2.6105839871279124E-2</v>
      </c>
      <c r="C778" s="2">
        <v>1</v>
      </c>
      <c r="D778" s="8">
        <v>-1.7903728544772846E-2</v>
      </c>
      <c r="E778" s="8">
        <v>-2.2790439132851614E-2</v>
      </c>
      <c r="F778" s="1">
        <f t="array" ref="F778">MMULT(C778:E778,L$21:L$23)</f>
        <v>-2.1436715658933042E-2</v>
      </c>
      <c r="G778" s="1">
        <f t="array" ref="G778">MMULT(C778:E778,L$29:L$31)</f>
        <v>-2.138231057427829E-2</v>
      </c>
      <c r="H778" s="1">
        <f t="shared" si="25"/>
        <v>-4.6691242123460819E-3</v>
      </c>
      <c r="I778" s="1">
        <f t="shared" si="26"/>
        <v>-4.7235292970008343E-3</v>
      </c>
    </row>
    <row r="779" spans="1:9" x14ac:dyDescent="0.25">
      <c r="A779" s="9">
        <v>43741</v>
      </c>
      <c r="B779" s="8">
        <v>1.2360457058806729E-2</v>
      </c>
      <c r="C779" s="2">
        <v>1</v>
      </c>
      <c r="D779" s="8">
        <v>8.3208225133835079E-3</v>
      </c>
      <c r="E779" s="8">
        <v>1.7065415244597038E-3</v>
      </c>
      <c r="F779" s="1">
        <f t="array" ref="F779">MMULT(C779:E779,L$21:L$23)</f>
        <v>6.6112404112692279E-3</v>
      </c>
      <c r="G779" s="1">
        <f t="array" ref="G779">MMULT(C779:E779,L$29:L$31)</f>
        <v>6.5854704458592206E-3</v>
      </c>
      <c r="H779" s="1">
        <f t="shared" si="25"/>
        <v>5.7492166475375008E-3</v>
      </c>
      <c r="I779" s="1">
        <f t="shared" si="26"/>
        <v>5.774986612947508E-3</v>
      </c>
    </row>
    <row r="780" spans="1:9" x14ac:dyDescent="0.25">
      <c r="A780" s="9">
        <v>43742</v>
      </c>
      <c r="B780" s="8">
        <v>1.4563123389733201E-2</v>
      </c>
      <c r="C780" s="2">
        <v>1</v>
      </c>
      <c r="D780" s="8">
        <v>1.3628300470583943E-2</v>
      </c>
      <c r="E780" s="8">
        <v>1.3060703403707796E-2</v>
      </c>
      <c r="F780" s="1">
        <f t="array" ref="F780">MMULT(C780:E780,L$21:L$23)</f>
        <v>1.3929225727470415E-2</v>
      </c>
      <c r="G780" s="1">
        <f t="array" ref="G780">MMULT(C780:E780,L$29:L$31)</f>
        <v>1.3890004604787199E-2</v>
      </c>
      <c r="H780" s="1">
        <f t="shared" si="25"/>
        <v>6.3389766226278586E-4</v>
      </c>
      <c r="I780" s="1">
        <f t="shared" si="26"/>
        <v>6.7311878494600262E-4</v>
      </c>
    </row>
    <row r="781" spans="1:9" x14ac:dyDescent="0.25">
      <c r="A781" s="9">
        <v>43745</v>
      </c>
      <c r="B781" s="8">
        <v>-1.3774129373150479E-2</v>
      </c>
      <c r="C781" s="2">
        <v>1</v>
      </c>
      <c r="D781" s="8">
        <v>-4.4929713218114786E-3</v>
      </c>
      <c r="E781" s="8">
        <v>0</v>
      </c>
      <c r="F781" s="1">
        <f t="array" ref="F781">MMULT(C781:E781,L$21:L$23)</f>
        <v>-4.4596938436648383E-3</v>
      </c>
      <c r="G781" s="1">
        <f t="array" ref="G781">MMULT(C781:E781,L$29:L$31)</f>
        <v>-4.4418360067003506E-3</v>
      </c>
      <c r="H781" s="1">
        <f t="shared" si="25"/>
        <v>-9.3144355294856405E-3</v>
      </c>
      <c r="I781" s="1">
        <f t="shared" si="26"/>
        <v>-9.3322933664501291E-3</v>
      </c>
    </row>
    <row r="782" spans="1:9" x14ac:dyDescent="0.25">
      <c r="A782" s="9">
        <v>43746</v>
      </c>
      <c r="B782" s="8">
        <v>-1.940620834416551E-2</v>
      </c>
      <c r="C782" s="2">
        <v>1</v>
      </c>
      <c r="D782" s="8">
        <v>-1.5473783605377656E-2</v>
      </c>
      <c r="E782" s="8">
        <v>-8.9686098654708779E-3</v>
      </c>
      <c r="F782" s="1">
        <f t="array" ref="F782">MMULT(C782:E782,L$21:L$23)</f>
        <v>-1.5873256993733154E-2</v>
      </c>
      <c r="G782" s="1">
        <f t="array" ref="G782">MMULT(C782:E782,L$29:L$31)</f>
        <v>-1.5821268873267891E-2</v>
      </c>
      <c r="H782" s="1">
        <f t="shared" si="25"/>
        <v>-3.5329513504323562E-3</v>
      </c>
      <c r="I782" s="1">
        <f t="shared" si="26"/>
        <v>-3.5849394708976183E-3</v>
      </c>
    </row>
    <row r="783" spans="1:9" x14ac:dyDescent="0.25">
      <c r="A783" s="9">
        <v>43747</v>
      </c>
      <c r="B783" s="8">
        <v>1.1094436712872913E-2</v>
      </c>
      <c r="C783" s="2">
        <v>1</v>
      </c>
      <c r="D783" s="8">
        <v>9.4782168426557067E-3</v>
      </c>
      <c r="E783" s="8">
        <v>7.3528846153847471E-3</v>
      </c>
      <c r="F783" s="1">
        <f t="array" ref="F783">MMULT(C783:E783,L$21:L$23)</f>
        <v>9.0206662329208823E-3</v>
      </c>
      <c r="G783" s="1">
        <f t="array" ref="G783">MMULT(C783:E783,L$29:L$31)</f>
        <v>8.9933384986475694E-3</v>
      </c>
      <c r="H783" s="1">
        <f t="shared" si="25"/>
        <v>2.0737704799520303E-3</v>
      </c>
      <c r="I783" s="1">
        <f t="shared" si="26"/>
        <v>2.1010982142253432E-3</v>
      </c>
    </row>
    <row r="784" spans="1:9" x14ac:dyDescent="0.25">
      <c r="A784" s="9">
        <v>43748</v>
      </c>
      <c r="B784" s="8">
        <v>1.201087870056039E-2</v>
      </c>
      <c r="C784" s="2">
        <v>1</v>
      </c>
      <c r="D784" s="8">
        <v>7.0678686360465814E-3</v>
      </c>
      <c r="E784" s="8">
        <v>1.6844582641470041E-2</v>
      </c>
      <c r="F784" s="1">
        <f t="array" ref="F784">MMULT(C784:E784,L$21:L$23)</f>
        <v>9.4563775508057068E-3</v>
      </c>
      <c r="G784" s="1">
        <f t="array" ref="G784">MMULT(C784:E784,L$29:L$31)</f>
        <v>9.4415138455778494E-3</v>
      </c>
      <c r="H784" s="1">
        <f t="shared" si="25"/>
        <v>2.5545011497546833E-3</v>
      </c>
      <c r="I784" s="1">
        <f t="shared" si="26"/>
        <v>2.5693648549825407E-3</v>
      </c>
    </row>
    <row r="785" spans="1:9" x14ac:dyDescent="0.25">
      <c r="A785" s="9">
        <v>43749</v>
      </c>
      <c r="B785" s="8">
        <v>1.0696034835915302E-2</v>
      </c>
      <c r="C785" s="2">
        <v>1</v>
      </c>
      <c r="D785" s="8">
        <v>9.9678278174246682E-3</v>
      </c>
      <c r="E785" s="8">
        <v>2.0982826008678845E-2</v>
      </c>
      <c r="F785" s="1">
        <f t="array" ref="F785">MMULT(C785:E785,L$21:L$23)</f>
        <v>1.2924776572064908E-2</v>
      </c>
      <c r="G785" s="1">
        <f t="array" ref="G785">MMULT(C785:E785,L$29:L$31)</f>
        <v>1.2901667094629924E-2</v>
      </c>
      <c r="H785" s="1">
        <f t="shared" si="25"/>
        <v>-2.2287417361496059E-3</v>
      </c>
      <c r="I785" s="1">
        <f t="shared" si="26"/>
        <v>-2.2056322587146217E-3</v>
      </c>
    </row>
    <row r="786" spans="1:9" x14ac:dyDescent="0.25">
      <c r="A786" s="9">
        <v>43752</v>
      </c>
      <c r="B786" s="8">
        <v>2.8994310629897324E-3</v>
      </c>
      <c r="C786" s="2">
        <v>1</v>
      </c>
      <c r="D786" s="8">
        <v>-6.7135431264464529E-4</v>
      </c>
      <c r="E786" s="8">
        <v>-2.1092482422931158E-2</v>
      </c>
      <c r="F786" s="1">
        <f t="array" ref="F786">MMULT(C786:E786,L$21:L$23)</f>
        <v>-6.7014115106332458E-3</v>
      </c>
      <c r="G786" s="1">
        <f t="array" ref="G786">MMULT(C786:E786,L$29:L$31)</f>
        <v>-6.7059374426428533E-3</v>
      </c>
      <c r="H786" s="1">
        <f t="shared" si="25"/>
        <v>9.6008425736229773E-3</v>
      </c>
      <c r="I786" s="1">
        <f t="shared" si="26"/>
        <v>9.6053685056325857E-3</v>
      </c>
    </row>
    <row r="787" spans="1:9" x14ac:dyDescent="0.25">
      <c r="A787" s="9">
        <v>43753</v>
      </c>
      <c r="B787" s="8">
        <v>3.4690598389821581E-3</v>
      </c>
      <c r="C787" s="2">
        <v>1</v>
      </c>
      <c r="D787" s="8">
        <v>9.8424241479164731E-3</v>
      </c>
      <c r="E787" s="8">
        <v>-5.5248618784531356E-3</v>
      </c>
      <c r="F787" s="1">
        <f t="array" ref="F787">MMULT(C787:E787,L$21:L$23)</f>
        <v>6.0180954832374121E-3</v>
      </c>
      <c r="G787" s="1">
        <f t="array" ref="G787">MMULT(C787:E787,L$29:L$31)</f>
        <v>5.9839194672784589E-3</v>
      </c>
      <c r="H787" s="1">
        <f t="shared" si="25"/>
        <v>-2.549035644255254E-3</v>
      </c>
      <c r="I787" s="1">
        <f t="shared" si="26"/>
        <v>-2.5148596282963008E-3</v>
      </c>
    </row>
    <row r="788" spans="1:9" x14ac:dyDescent="0.25">
      <c r="A788" s="9">
        <v>43754</v>
      </c>
      <c r="B788" s="8">
        <v>-1.7141909229316354E-2</v>
      </c>
      <c r="C788" s="2">
        <v>1</v>
      </c>
      <c r="D788" s="8">
        <v>-1.8294334574430193E-3</v>
      </c>
      <c r="E788" s="8">
        <v>8.3333333333333037E-3</v>
      </c>
      <c r="F788" s="1">
        <f t="array" ref="F788">MMULT(C788:E788,L$21:L$23)</f>
        <v>-1.1090073181387224E-4</v>
      </c>
      <c r="G788" s="1">
        <f t="array" ref="G788">MMULT(C788:E788,L$29:L$31)</f>
        <v>-9.8649948015546406E-5</v>
      </c>
      <c r="H788" s="1">
        <f t="shared" si="25"/>
        <v>-1.7031008497502484E-2</v>
      </c>
      <c r="I788" s="1">
        <f t="shared" si="26"/>
        <v>-1.7043259281300807E-2</v>
      </c>
    </row>
    <row r="789" spans="1:9" x14ac:dyDescent="0.25">
      <c r="A789" s="9">
        <v>43755</v>
      </c>
      <c r="B789" s="8">
        <v>-1.3192202226031124E-3</v>
      </c>
      <c r="C789" s="2">
        <v>1</v>
      </c>
      <c r="D789" s="8">
        <v>2.7991615208760035E-3</v>
      </c>
      <c r="E789" s="8">
        <v>8.2644077134987892E-3</v>
      </c>
      <c r="F789" s="1">
        <f t="array" ref="F789">MMULT(C789:E789,L$21:L$23)</f>
        <v>3.7122557720133723E-3</v>
      </c>
      <c r="G789" s="1">
        <f t="array" ref="G789">MMULT(C789:E789,L$29:L$31)</f>
        <v>3.708449978913478E-3</v>
      </c>
      <c r="H789" s="1">
        <f t="shared" si="25"/>
        <v>-5.0314759946164852E-3</v>
      </c>
      <c r="I789" s="1">
        <f t="shared" si="26"/>
        <v>-5.0276702015165904E-3</v>
      </c>
    </row>
    <row r="790" spans="1:9" x14ac:dyDescent="0.25">
      <c r="A790" s="9">
        <v>43756</v>
      </c>
      <c r="B790" s="8">
        <v>-7.7781112999577573E-3</v>
      </c>
      <c r="C790" s="2">
        <v>1</v>
      </c>
      <c r="D790" s="8">
        <v>-4.3533606826363647E-3</v>
      </c>
      <c r="E790" s="8">
        <v>-9.8359568216370707E-3</v>
      </c>
      <c r="F790" s="1">
        <f t="array" ref="F790">MMULT(C790:E790,L$21:L$23)</f>
        <v>-6.8680276880333894E-3</v>
      </c>
      <c r="G790" s="1">
        <f t="array" ref="G790">MMULT(C790:E790,L$29:L$31)</f>
        <v>-6.8549207334021216E-3</v>
      </c>
      <c r="H790" s="1">
        <f t="shared" si="25"/>
        <v>-9.1008361192436785E-4</v>
      </c>
      <c r="I790" s="1">
        <f t="shared" si="26"/>
        <v>-9.2319056655563569E-4</v>
      </c>
    </row>
    <row r="791" spans="1:9" x14ac:dyDescent="0.25">
      <c r="A791" s="9">
        <v>43759</v>
      </c>
      <c r="B791" s="8">
        <v>1.6713414837111751E-2</v>
      </c>
      <c r="C791" s="2">
        <v>1</v>
      </c>
      <c r="D791" s="8">
        <v>7.1762653158788936E-3</v>
      </c>
      <c r="E791" s="8">
        <v>-3.3113684706749247E-3</v>
      </c>
      <c r="F791" s="1">
        <f t="array" ref="F791">MMULT(C791:E791,L$21:L$23)</f>
        <v>4.3737405950773885E-3</v>
      </c>
      <c r="G791" s="1">
        <f t="array" ref="G791">MMULT(C791:E791,L$29:L$31)</f>
        <v>4.349756604521084E-3</v>
      </c>
      <c r="H791" s="1">
        <f t="shared" si="25"/>
        <v>1.2339674242034363E-2</v>
      </c>
      <c r="I791" s="1">
        <f t="shared" si="26"/>
        <v>1.2363658232590667E-2</v>
      </c>
    </row>
    <row r="792" spans="1:9" x14ac:dyDescent="0.25">
      <c r="A792" s="9">
        <v>43760</v>
      </c>
      <c r="B792" s="8">
        <v>5.0917043498592829E-3</v>
      </c>
      <c r="C792" s="2">
        <v>1</v>
      </c>
      <c r="D792" s="8">
        <v>-3.4796537991909071E-3</v>
      </c>
      <c r="E792" s="8">
        <v>1.0520543218191625E-2</v>
      </c>
      <c r="F792" s="1">
        <f t="array" ref="F792">MMULT(C792:E792,L$21:L$23)</f>
        <v>-9.1896690980757499E-4</v>
      </c>
      <c r="G792" s="1">
        <f t="array" ref="G792">MMULT(C792:E792,L$29:L$31)</f>
        <v>-9.0005322676710775E-4</v>
      </c>
      <c r="H792" s="1">
        <f t="shared" si="25"/>
        <v>6.0106712596668579E-3</v>
      </c>
      <c r="I792" s="1">
        <f t="shared" si="26"/>
        <v>5.9917575766263911E-3</v>
      </c>
    </row>
    <row r="793" spans="1:9" x14ac:dyDescent="0.25">
      <c r="A793" s="9">
        <v>43761</v>
      </c>
      <c r="B793" s="8">
        <v>9.5528408341005733E-3</v>
      </c>
      <c r="C793" s="2">
        <v>1</v>
      </c>
      <c r="D793" s="8">
        <v>2.8931577767983274E-3</v>
      </c>
      <c r="E793" s="8">
        <v>2.2465753424657509E-2</v>
      </c>
      <c r="F793" s="1">
        <f t="array" ref="F793">MMULT(C793:E793,L$21:L$23)</f>
        <v>7.4347203445179763E-3</v>
      </c>
      <c r="G793" s="1">
        <f t="array" ref="G793">MMULT(C793:E793,L$29:L$31)</f>
        <v>7.4367505503289801E-3</v>
      </c>
      <c r="H793" s="1">
        <f t="shared" si="25"/>
        <v>2.1181204895825969E-3</v>
      </c>
      <c r="I793" s="1">
        <f t="shared" si="26"/>
        <v>2.1160902837715932E-3</v>
      </c>
    </row>
    <row r="794" spans="1:9" x14ac:dyDescent="0.25">
      <c r="A794" s="9">
        <v>43762</v>
      </c>
      <c r="B794" s="8">
        <v>-9.462447578482247E-3</v>
      </c>
      <c r="C794" s="2">
        <v>1</v>
      </c>
      <c r="D794" s="8">
        <v>1.7906517937948951E-3</v>
      </c>
      <c r="E794" s="8">
        <v>1.0718167202572459E-2</v>
      </c>
      <c r="F794" s="1">
        <f t="array" ref="F794">MMULT(C794:E794,L$21:L$23)</f>
        <v>3.505090287168367E-3</v>
      </c>
      <c r="G794" s="1">
        <f t="array" ref="G794">MMULT(C794:E794,L$29:L$31)</f>
        <v>3.5058410942892786E-3</v>
      </c>
      <c r="H794" s="1">
        <f t="shared" si="25"/>
        <v>-1.2967537865650615E-2</v>
      </c>
      <c r="I794" s="1">
        <f t="shared" si="26"/>
        <v>-1.2968288672771526E-2</v>
      </c>
    </row>
    <row r="795" spans="1:9" x14ac:dyDescent="0.25">
      <c r="A795" s="9">
        <v>43763</v>
      </c>
      <c r="B795" s="8">
        <v>2.3159516617536902E-3</v>
      </c>
      <c r="C795" s="2">
        <v>1</v>
      </c>
      <c r="D795" s="8">
        <v>3.9719650594647327E-3</v>
      </c>
      <c r="E795" s="8">
        <v>6.362618962745481E-3</v>
      </c>
      <c r="F795" s="1">
        <f t="array" ref="F795">MMULT(C795:E795,L$21:L$23)</f>
        <v>4.1974048174875421E-3</v>
      </c>
      <c r="G795" s="1">
        <f t="array" ref="G795">MMULT(C795:E795,L$29:L$31)</f>
        <v>4.1887130317634453E-3</v>
      </c>
      <c r="H795" s="1">
        <f t="shared" si="25"/>
        <v>-1.881453155733852E-3</v>
      </c>
      <c r="I795" s="1">
        <f t="shared" si="26"/>
        <v>-1.8727613700097552E-3</v>
      </c>
    </row>
    <row r="796" spans="1:9" x14ac:dyDescent="0.25">
      <c r="A796" s="9">
        <v>43766</v>
      </c>
      <c r="B796" s="8">
        <v>-8.8087529277159904E-3</v>
      </c>
      <c r="C796" s="2">
        <v>1</v>
      </c>
      <c r="D796" s="8">
        <v>5.6050108438696622E-3</v>
      </c>
      <c r="E796" s="8">
        <v>-7.3761854583772601E-3</v>
      </c>
      <c r="F796" s="1">
        <f t="array" ref="F796">MMULT(C796:E796,L$21:L$23)</f>
        <v>2.0267545414129687E-3</v>
      </c>
      <c r="G796" s="1">
        <f t="array" ref="G796">MMULT(C796:E796,L$29:L$31)</f>
        <v>2.0064474935154591E-3</v>
      </c>
      <c r="H796" s="1">
        <f t="shared" si="25"/>
        <v>-1.0835507469128959E-2</v>
      </c>
      <c r="I796" s="1">
        <f t="shared" si="26"/>
        <v>-1.081520042123145E-2</v>
      </c>
    </row>
    <row r="797" spans="1:9" x14ac:dyDescent="0.25">
      <c r="A797" s="9">
        <v>43767</v>
      </c>
      <c r="B797" s="8">
        <v>-2.9136767013431264E-3</v>
      </c>
      <c r="C797" s="2">
        <v>1</v>
      </c>
      <c r="D797" s="8">
        <v>-3.2789370263186512E-4</v>
      </c>
      <c r="E797" s="8">
        <v>-2.1231953290871131E-3</v>
      </c>
      <c r="F797" s="1">
        <f t="array" ref="F797">MMULT(C797:E797,L$21:L$23)</f>
        <v>-1.5483512447213225E-3</v>
      </c>
      <c r="G797" s="1">
        <f t="array" ref="G797">MMULT(C797:E797,L$29:L$31)</f>
        <v>-1.545836314887044E-3</v>
      </c>
      <c r="H797" s="1">
        <f t="shared" si="25"/>
        <v>-1.3653254566218039E-3</v>
      </c>
      <c r="I797" s="1">
        <f t="shared" si="26"/>
        <v>-1.3678403864560824E-3</v>
      </c>
    </row>
    <row r="798" spans="1:9" x14ac:dyDescent="0.25">
      <c r="A798" s="9">
        <v>43768</v>
      </c>
      <c r="B798" s="8">
        <v>-1.0520275711874749E-2</v>
      </c>
      <c r="C798" s="2">
        <v>1</v>
      </c>
      <c r="D798" s="8">
        <v>3.1483487834260693E-3</v>
      </c>
      <c r="E798" s="8">
        <v>-1.7021224309639593E-2</v>
      </c>
      <c r="F798" s="1">
        <f t="array" ref="F798">MMULT(C798:E798,L$21:L$23)</f>
        <v>-2.4869920115008701E-3</v>
      </c>
      <c r="G798" s="1">
        <f t="array" ref="G798">MMULT(C798:E798,L$29:L$31)</f>
        <v>-2.5029774238343595E-3</v>
      </c>
      <c r="H798" s="1">
        <f t="shared" si="25"/>
        <v>-8.0332837003738791E-3</v>
      </c>
      <c r="I798" s="1">
        <f t="shared" si="26"/>
        <v>-8.0172982880403892E-3</v>
      </c>
    </row>
    <row r="799" spans="1:9" x14ac:dyDescent="0.25">
      <c r="A799" s="9">
        <v>43769</v>
      </c>
      <c r="B799" s="8">
        <v>-2.2149493249311591E-3</v>
      </c>
      <c r="C799" s="2">
        <v>1</v>
      </c>
      <c r="D799" s="8">
        <v>-2.9423279015079462E-3</v>
      </c>
      <c r="E799" s="8">
        <v>-1.0281331168831231E-2</v>
      </c>
      <c r="F799" s="1">
        <f t="array" ref="F799">MMULT(C799:E799,L$21:L$23)</f>
        <v>-5.8114371293747774E-3</v>
      </c>
      <c r="G799" s="1">
        <f t="array" ref="G799">MMULT(C799:E799,L$29:L$31)</f>
        <v>-5.8034091575104741E-3</v>
      </c>
      <c r="H799" s="1">
        <f t="shared" si="25"/>
        <v>3.5964878044436183E-3</v>
      </c>
      <c r="I799" s="1">
        <f t="shared" si="26"/>
        <v>3.588459832579315E-3</v>
      </c>
    </row>
    <row r="800" spans="1:9" x14ac:dyDescent="0.25">
      <c r="A800" s="9">
        <v>43770</v>
      </c>
      <c r="B800" s="8">
        <v>3.0042861451683889E-2</v>
      </c>
      <c r="C800" s="2">
        <v>1</v>
      </c>
      <c r="D800" s="8">
        <v>9.7713383523005959E-3</v>
      </c>
      <c r="E800" s="8">
        <v>3.4991742209308674E-2</v>
      </c>
      <c r="F800" s="1">
        <f t="array" ref="F800">MMULT(C800:E800,L$21:L$23)</f>
        <v>1.6356810955030939E-2</v>
      </c>
      <c r="G800" s="1">
        <f t="array" ref="G800">MMULT(C800:E800,L$29:L$31)</f>
        <v>1.634045980511286E-2</v>
      </c>
      <c r="H800" s="1">
        <f t="shared" si="25"/>
        <v>1.368605049665295E-2</v>
      </c>
      <c r="I800" s="1">
        <f t="shared" si="26"/>
        <v>1.3702401646571029E-2</v>
      </c>
    </row>
    <row r="801" spans="1:9" x14ac:dyDescent="0.25">
      <c r="A801" s="9">
        <v>43773</v>
      </c>
      <c r="B801" s="8">
        <v>2.9741382940006611E-2</v>
      </c>
      <c r="C801" s="2">
        <v>1</v>
      </c>
      <c r="D801" s="8">
        <v>3.7668968443111961E-3</v>
      </c>
      <c r="E801" s="8">
        <v>9.5087691494981641E-3</v>
      </c>
      <c r="F801" s="1">
        <f t="array" ref="F801">MMULT(C801:E801,L$21:L$23)</f>
        <v>4.8346284366243327E-3</v>
      </c>
      <c r="G801" s="1">
        <f t="array" ref="G801">MMULT(C801:E801,L$29:L$31)</f>
        <v>4.8280117106616408E-3</v>
      </c>
      <c r="H801" s="1">
        <f t="shared" si="25"/>
        <v>2.4906754503382277E-2</v>
      </c>
      <c r="I801" s="1">
        <f t="shared" si="26"/>
        <v>2.491337122934497E-2</v>
      </c>
    </row>
    <row r="802" spans="1:9" x14ac:dyDescent="0.25">
      <c r="A802" s="9">
        <v>43774</v>
      </c>
      <c r="B802" s="8">
        <v>1.9813068635845976E-2</v>
      </c>
      <c r="C802" s="2">
        <v>1</v>
      </c>
      <c r="D802" s="8">
        <v>-1.1970311671016809E-3</v>
      </c>
      <c r="E802" s="8">
        <v>1.1512244295539098E-2</v>
      </c>
      <c r="F802" s="1">
        <f t="array" ref="F802">MMULT(C802:E802,L$21:L$23)</f>
        <v>1.2296698824257868E-3</v>
      </c>
      <c r="G802" s="1">
        <f t="array" ref="G802">MMULT(C802:E802,L$29:L$31)</f>
        <v>1.2411101687271843E-3</v>
      </c>
      <c r="H802" s="1">
        <f t="shared" si="25"/>
        <v>1.8583398753420188E-2</v>
      </c>
      <c r="I802" s="1">
        <f t="shared" si="26"/>
        <v>1.8571958467118791E-2</v>
      </c>
    </row>
    <row r="803" spans="1:9" x14ac:dyDescent="0.25">
      <c r="A803" s="9">
        <v>43775</v>
      </c>
      <c r="B803" s="8">
        <v>-2.1890857736887259E-2</v>
      </c>
      <c r="C803" s="2">
        <v>1</v>
      </c>
      <c r="D803" s="8">
        <v>4.5344442997197199E-4</v>
      </c>
      <c r="E803" s="8">
        <v>-1.6037247801344967E-2</v>
      </c>
      <c r="F803" s="1">
        <f t="array" ref="F803">MMULT(C803:E803,L$21:L$23)</f>
        <v>-4.4707288651866899E-3</v>
      </c>
      <c r="G803" s="1">
        <f t="array" ref="G803">MMULT(C803:E803,L$29:L$31)</f>
        <v>-4.4769561638645797E-3</v>
      </c>
      <c r="H803" s="1">
        <f t="shared" si="25"/>
        <v>-1.7420128871700569E-2</v>
      </c>
      <c r="I803" s="1">
        <f t="shared" si="26"/>
        <v>-1.741390157302268E-2</v>
      </c>
    </row>
    <row r="804" spans="1:9" x14ac:dyDescent="0.25">
      <c r="A804" s="9">
        <v>43776</v>
      </c>
      <c r="B804" s="8">
        <v>2.1261915379829466E-2</v>
      </c>
      <c r="C804" s="2">
        <v>1</v>
      </c>
      <c r="D804" s="8">
        <v>3.5613266676983724E-3</v>
      </c>
      <c r="E804" s="8">
        <v>4.206098843323014E-3</v>
      </c>
      <c r="F804" s="1">
        <f t="array" ref="F804">MMULT(C804:E804,L$21:L$23)</f>
        <v>3.3032299600810311E-3</v>
      </c>
      <c r="G804" s="1">
        <f t="array" ref="G804">MMULT(C804:E804,L$29:L$31)</f>
        <v>3.2950243859898713E-3</v>
      </c>
      <c r="H804" s="1">
        <f t="shared" si="25"/>
        <v>1.7958685419748436E-2</v>
      </c>
      <c r="I804" s="1">
        <f t="shared" si="26"/>
        <v>1.7966890993839593E-2</v>
      </c>
    </row>
    <row r="805" spans="1:9" x14ac:dyDescent="0.25">
      <c r="A805" s="9">
        <v>43777</v>
      </c>
      <c r="B805" s="8">
        <v>-1.8990992237944759E-2</v>
      </c>
      <c r="C805" s="2">
        <v>1</v>
      </c>
      <c r="D805" s="8">
        <v>2.2259231934289581E-3</v>
      </c>
      <c r="E805" s="8">
        <v>7.8534031413610705E-3</v>
      </c>
      <c r="F805" s="1">
        <f t="array" ref="F805">MMULT(C805:E805,L$21:L$23)</f>
        <v>3.131102707083268E-3</v>
      </c>
      <c r="G805" s="1">
        <f t="array" ref="G805">MMULT(C805:E805,L$29:L$31)</f>
        <v>3.1291034513799198E-3</v>
      </c>
      <c r="H805" s="1">
        <f t="shared" si="25"/>
        <v>-2.2122094945028026E-2</v>
      </c>
      <c r="I805" s="1">
        <f t="shared" si="26"/>
        <v>-2.212009568932468E-2</v>
      </c>
    </row>
    <row r="806" spans="1:9" x14ac:dyDescent="0.25">
      <c r="A806" s="9">
        <v>43780</v>
      </c>
      <c r="B806" s="8">
        <v>-6.0760850179786274E-3</v>
      </c>
      <c r="C806" s="2">
        <v>1</v>
      </c>
      <c r="D806" s="8">
        <v>-1.6415448208084715E-3</v>
      </c>
      <c r="E806" s="8">
        <v>-6.7531948051948731E-3</v>
      </c>
      <c r="F806" s="1">
        <f t="array" ref="F806">MMULT(C806:E806,L$21:L$23)</f>
        <v>-3.826617758310241E-3</v>
      </c>
      <c r="G806" s="1">
        <f t="array" ref="G806">MMULT(C806:E806,L$29:L$31)</f>
        <v>-3.8215630592636483E-3</v>
      </c>
      <c r="H806" s="1">
        <f t="shared" si="25"/>
        <v>-2.2494672596683864E-3</v>
      </c>
      <c r="I806" s="1">
        <f t="shared" si="26"/>
        <v>-2.2545219587149791E-3</v>
      </c>
    </row>
    <row r="807" spans="1:9" x14ac:dyDescent="0.25">
      <c r="A807" s="9">
        <v>43781</v>
      </c>
      <c r="B807" s="8">
        <v>-1.3790122224390577E-2</v>
      </c>
      <c r="C807" s="2">
        <v>1</v>
      </c>
      <c r="D807" s="8">
        <v>1.7087550793175588E-3</v>
      </c>
      <c r="E807" s="8">
        <v>-2.6151149259876494E-3</v>
      </c>
      <c r="F807" s="1">
        <f t="array" ref="F807">MMULT(C807:E807,L$21:L$23)</f>
        <v>1.5435601445390728E-5</v>
      </c>
      <c r="G807" s="1">
        <f t="array" ref="G807">MMULT(C807:E807,L$29:L$31)</f>
        <v>1.0685136815251914E-5</v>
      </c>
      <c r="H807" s="1">
        <f t="shared" si="25"/>
        <v>-1.3805557825835969E-2</v>
      </c>
      <c r="I807" s="1">
        <f t="shared" si="26"/>
        <v>-1.3800807361205829E-2</v>
      </c>
    </row>
    <row r="808" spans="1:9" x14ac:dyDescent="0.25">
      <c r="A808" s="9">
        <v>43782</v>
      </c>
      <c r="B808" s="8">
        <v>-8.2166579406086626E-3</v>
      </c>
      <c r="C808" s="2">
        <v>1</v>
      </c>
      <c r="D808" s="8">
        <v>5.4694254230369665E-4</v>
      </c>
      <c r="E808" s="8">
        <v>7.865705296276948E-3</v>
      </c>
      <c r="F808" s="1">
        <f t="array" ref="F808">MMULT(C808:E808,L$21:L$23)</f>
        <v>1.7410283487636492E-3</v>
      </c>
      <c r="G808" s="1">
        <f t="array" ref="G808">MMULT(C808:E808,L$29:L$31)</f>
        <v>1.7448479599404708E-3</v>
      </c>
      <c r="H808" s="1">
        <f t="shared" si="25"/>
        <v>-9.9576862893723112E-3</v>
      </c>
      <c r="I808" s="1">
        <f t="shared" si="26"/>
        <v>-9.9615059005491342E-3</v>
      </c>
    </row>
    <row r="809" spans="1:9" x14ac:dyDescent="0.25">
      <c r="A809" s="9">
        <v>43783</v>
      </c>
      <c r="B809" s="8">
        <v>-4.3606294673119717E-3</v>
      </c>
      <c r="C809" s="2">
        <v>1</v>
      </c>
      <c r="D809" s="8">
        <v>1.4155185530504433E-3</v>
      </c>
      <c r="E809" s="8">
        <v>-2.0811135317957419E-3</v>
      </c>
      <c r="F809" s="1">
        <f t="array" ref="F809">MMULT(C809:E809,L$21:L$23)</f>
        <v>-9.0854575219923256E-5</v>
      </c>
      <c r="G809" s="1">
        <f t="array" ref="G809">MMULT(C809:E809,L$29:L$31)</f>
        <v>-9.4358013673618126E-5</v>
      </c>
      <c r="H809" s="1">
        <f t="shared" si="25"/>
        <v>-4.2697748920920483E-3</v>
      </c>
      <c r="I809" s="1">
        <f t="shared" si="26"/>
        <v>-4.2662714536383537E-3</v>
      </c>
    </row>
    <row r="810" spans="1:9" x14ac:dyDescent="0.25">
      <c r="A810" s="9">
        <v>43784</v>
      </c>
      <c r="B810" s="8">
        <v>1.0072959578130591E-2</v>
      </c>
      <c r="C810" s="2">
        <v>1</v>
      </c>
      <c r="D810" s="8">
        <v>7.4206378710774956E-3</v>
      </c>
      <c r="E810" s="8">
        <v>1.5119864442127318E-2</v>
      </c>
      <c r="F810" s="1">
        <f t="array" ref="F810">MMULT(C810:E810,L$21:L$23)</f>
        <v>9.3064969345441912E-3</v>
      </c>
      <c r="G810" s="1">
        <f t="array" ref="G810">MMULT(C810:E810,L$29:L$31)</f>
        <v>9.2896634589195778E-3</v>
      </c>
      <c r="H810" s="1">
        <f t="shared" si="25"/>
        <v>7.6646264358640019E-4</v>
      </c>
      <c r="I810" s="1">
        <f t="shared" si="26"/>
        <v>7.8329611921101362E-4</v>
      </c>
    </row>
    <row r="811" spans="1:9" x14ac:dyDescent="0.25">
      <c r="A811" s="9">
        <v>43787</v>
      </c>
      <c r="B811" s="8">
        <v>-9.683471728350046E-3</v>
      </c>
      <c r="C811" s="2">
        <v>1</v>
      </c>
      <c r="D811" s="8">
        <v>4.463008713493366E-4</v>
      </c>
      <c r="E811" s="8">
        <v>-1.7976272109721414E-2</v>
      </c>
      <c r="F811" s="1">
        <f t="array" ref="F811">MMULT(C811:E811,L$21:L$23)</f>
        <v>-4.9742649575620686E-3</v>
      </c>
      <c r="G811" s="1">
        <f t="array" ref="G811">MMULT(C811:E811,L$29:L$31)</f>
        <v>-4.9813087958424885E-3</v>
      </c>
      <c r="H811" s="1">
        <f t="shared" si="25"/>
        <v>-4.7092067707879774E-3</v>
      </c>
      <c r="I811" s="1">
        <f t="shared" si="26"/>
        <v>-4.7021629325075575E-3</v>
      </c>
    </row>
    <row r="812" spans="1:9" x14ac:dyDescent="0.25">
      <c r="A812" s="9">
        <v>43788</v>
      </c>
      <c r="B812" s="8">
        <v>-1.0215909113418742E-2</v>
      </c>
      <c r="C812" s="2">
        <v>1</v>
      </c>
      <c r="D812" s="8">
        <v>-2.2304924245342139E-4</v>
      </c>
      <c r="E812" s="8">
        <v>-2.0920605600386555E-2</v>
      </c>
      <c r="F812" s="1">
        <f t="array" ref="F812">MMULT(C812:E812,L$21:L$23)</f>
        <v>-6.2852959748381631E-3</v>
      </c>
      <c r="G812" s="1">
        <f t="array" ref="G812">MMULT(C812:E812,L$29:L$31)</f>
        <v>-6.2912996075751432E-3</v>
      </c>
      <c r="H812" s="1">
        <f t="shared" si="25"/>
        <v>-3.9306131385805788E-3</v>
      </c>
      <c r="I812" s="1">
        <f t="shared" si="26"/>
        <v>-3.9246095058435987E-3</v>
      </c>
    </row>
    <row r="813" spans="1:9" x14ac:dyDescent="0.25">
      <c r="A813" s="9">
        <v>43789</v>
      </c>
      <c r="B813" s="8">
        <v>3.0963502938956555E-3</v>
      </c>
      <c r="C813" s="2">
        <v>1</v>
      </c>
      <c r="D813" s="8">
        <v>-3.697988034659816E-3</v>
      </c>
      <c r="E813" s="8">
        <v>2.5106945785627222E-2</v>
      </c>
      <c r="F813" s="1">
        <f t="array" ref="F813">MMULT(C813:E813,L$21:L$23)</f>
        <v>2.6431397944733539E-3</v>
      </c>
      <c r="G813" s="1">
        <f t="array" ref="G813">MMULT(C813:E813,L$29:L$31)</f>
        <v>2.6691379943307321E-3</v>
      </c>
      <c r="H813" s="1">
        <f t="shared" si="25"/>
        <v>4.5321049942230159E-4</v>
      </c>
      <c r="I813" s="1">
        <f t="shared" si="26"/>
        <v>4.2721229956492338E-4</v>
      </c>
    </row>
    <row r="814" spans="1:9" x14ac:dyDescent="0.25">
      <c r="A814" s="9">
        <v>43790</v>
      </c>
      <c r="B814" s="8">
        <v>2.4107144341603659E-2</v>
      </c>
      <c r="C814" s="2">
        <v>1</v>
      </c>
      <c r="D814" s="8">
        <v>-1.4399602753174534E-3</v>
      </c>
      <c r="E814" s="8">
        <v>2.0323031770555833E-2</v>
      </c>
      <c r="F814" s="1">
        <f t="array" ref="F814">MMULT(C814:E814,L$21:L$23)</f>
        <v>3.289181882788531E-3</v>
      </c>
      <c r="G814" s="1">
        <f t="array" ref="G814">MMULT(C814:E814,L$29:L$31)</f>
        <v>3.3052860103369146E-3</v>
      </c>
      <c r="H814" s="1">
        <f t="shared" si="25"/>
        <v>2.0817962458815127E-2</v>
      </c>
      <c r="I814" s="1">
        <f t="shared" si="26"/>
        <v>2.0801858331266743E-2</v>
      </c>
    </row>
    <row r="815" spans="1:9" x14ac:dyDescent="0.25">
      <c r="A815" s="9">
        <v>43791</v>
      </c>
      <c r="B815" s="8">
        <v>-4.3061116579463654E-3</v>
      </c>
      <c r="C815" s="2">
        <v>1</v>
      </c>
      <c r="D815" s="8">
        <v>2.1471013136393768E-3</v>
      </c>
      <c r="E815" s="8">
        <v>-2.553575076608805E-3</v>
      </c>
      <c r="F815" s="1">
        <f t="array" ref="F815">MMULT(C815:E815,L$21:L$23)</f>
        <v>3.9497163797355922E-4</v>
      </c>
      <c r="G815" s="1">
        <f t="array" ref="G815">MMULT(C815:E815,L$29:L$31)</f>
        <v>3.887300841040654E-4</v>
      </c>
      <c r="H815" s="1">
        <f t="shared" si="25"/>
        <v>-4.7010832959199248E-3</v>
      </c>
      <c r="I815" s="1">
        <f t="shared" si="26"/>
        <v>-4.6948417420504306E-3</v>
      </c>
    </row>
    <row r="816" spans="1:9" x14ac:dyDescent="0.25">
      <c r="A816" s="9">
        <v>43794</v>
      </c>
      <c r="B816" s="8">
        <v>-6.6310975249359583E-3</v>
      </c>
      <c r="C816" s="2">
        <v>1</v>
      </c>
      <c r="D816" s="8">
        <v>7.5461596523014318E-3</v>
      </c>
      <c r="E816" s="8">
        <v>-1.9457295470696634E-2</v>
      </c>
      <c r="F816" s="1">
        <f t="array" ref="F816">MMULT(C816:E816,L$21:L$23)</f>
        <v>5.3718172034794738E-4</v>
      </c>
      <c r="G816" s="1">
        <f t="array" ref="G816">MMULT(C816:E816,L$29:L$31)</f>
        <v>5.0491180802694074E-4</v>
      </c>
      <c r="H816" s="1">
        <f t="shared" si="25"/>
        <v>-7.1682792452839057E-3</v>
      </c>
      <c r="I816" s="1">
        <f t="shared" si="26"/>
        <v>-7.136009332962899E-3</v>
      </c>
    </row>
    <row r="817" spans="1:9" x14ac:dyDescent="0.25">
      <c r="A817" s="9">
        <v>43795</v>
      </c>
      <c r="B817" s="8">
        <v>-2.467085272529812E-3</v>
      </c>
      <c r="C817" s="2">
        <v>1</v>
      </c>
      <c r="D817" s="8">
        <v>1.999359995352723E-3</v>
      </c>
      <c r="E817" s="8">
        <v>3.0809399477806698E-2</v>
      </c>
      <c r="F817" s="1">
        <f t="array" ref="F817">MMULT(C817:E817,L$21:L$23)</f>
        <v>8.8342547058651039E-3</v>
      </c>
      <c r="G817" s="1">
        <f t="array" ref="G817">MMULT(C817:E817,L$29:L$31)</f>
        <v>8.8429997323114257E-3</v>
      </c>
      <c r="H817" s="1">
        <f t="shared" si="25"/>
        <v>-1.1301339978394916E-2</v>
      </c>
      <c r="I817" s="1">
        <f t="shared" si="26"/>
        <v>-1.1310085004841238E-2</v>
      </c>
    </row>
    <row r="818" spans="1:9" x14ac:dyDescent="0.25">
      <c r="A818" s="9">
        <v>43796</v>
      </c>
      <c r="B818" s="8">
        <v>-5.8185468987859146E-4</v>
      </c>
      <c r="C818" s="2">
        <v>1</v>
      </c>
      <c r="D818" s="8">
        <v>4.8141724471255642E-3</v>
      </c>
      <c r="E818" s="8">
        <v>-3.5460992907799804E-3</v>
      </c>
      <c r="F818" s="1">
        <f t="array" ref="F818">MMULT(C818:E818,L$21:L$23)</f>
        <v>2.3534186830102503E-3</v>
      </c>
      <c r="G818" s="1">
        <f t="array" ref="G818">MMULT(C818:E818,L$29:L$31)</f>
        <v>2.337511680436926E-3</v>
      </c>
      <c r="H818" s="1">
        <f t="shared" si="25"/>
        <v>-2.9352733728888417E-3</v>
      </c>
      <c r="I818" s="1">
        <f t="shared" si="26"/>
        <v>-2.9193663703155175E-3</v>
      </c>
    </row>
    <row r="819" spans="1:9" x14ac:dyDescent="0.25">
      <c r="A819" s="9">
        <v>43798</v>
      </c>
      <c r="B819" s="8">
        <v>-8.2970385777817457E-3</v>
      </c>
      <c r="C819" s="2">
        <v>1</v>
      </c>
      <c r="D819" s="8">
        <v>-3.7510260094669734E-3</v>
      </c>
      <c r="E819" s="8">
        <v>-3.6603914590747411E-2</v>
      </c>
      <c r="F819" s="1">
        <f t="array" ref="F819">MMULT(C819:E819,L$21:L$23)</f>
        <v>-1.3237618328383306E-2</v>
      </c>
      <c r="G819" s="1">
        <f t="array" ref="G819">MMULT(C819:E819,L$29:L$31)</f>
        <v>-1.3238210653763152E-2</v>
      </c>
      <c r="H819" s="1">
        <f t="shared" si="25"/>
        <v>4.9405797506015606E-3</v>
      </c>
      <c r="I819" s="1">
        <f t="shared" si="26"/>
        <v>4.9411720759814058E-3</v>
      </c>
    </row>
    <row r="820" spans="1:9" x14ac:dyDescent="0.25">
      <c r="A820" s="9">
        <v>43801</v>
      </c>
      <c r="B820" s="8">
        <v>4.2566563868704499E-3</v>
      </c>
      <c r="C820" s="2">
        <v>1</v>
      </c>
      <c r="D820" s="8">
        <v>-8.3843814400060834E-3</v>
      </c>
      <c r="E820" s="8">
        <v>2.6384695177588124E-3</v>
      </c>
      <c r="F820" s="1">
        <f t="array" ref="F820">MMULT(C820:E820,L$21:L$23)</f>
        <v>-7.01171109779853E-3</v>
      </c>
      <c r="G820" s="1">
        <f t="array" ref="G820">MMULT(C820:E820,L$29:L$31)</f>
        <v>-6.9792343776859537E-3</v>
      </c>
      <c r="H820" s="1">
        <f t="shared" si="25"/>
        <v>1.126836748466898E-2</v>
      </c>
      <c r="I820" s="1">
        <f t="shared" si="26"/>
        <v>1.1235890764556403E-2</v>
      </c>
    </row>
    <row r="821" spans="1:9" x14ac:dyDescent="0.25">
      <c r="A821" s="9">
        <v>43802</v>
      </c>
      <c r="B821" s="8">
        <v>-7.8924702852244399E-3</v>
      </c>
      <c r="C821" s="2">
        <v>1</v>
      </c>
      <c r="D821" s="8">
        <v>-6.8919191379208655E-3</v>
      </c>
      <c r="E821" s="8">
        <v>2.1053157894737051E-3</v>
      </c>
      <c r="F821" s="1">
        <f t="array" ref="F821">MMULT(C821:E821,L$21:L$23)</f>
        <v>-5.9100763421498234E-3</v>
      </c>
      <c r="G821" s="1">
        <f t="array" ref="G821">MMULT(C821:E821,L$29:L$31)</f>
        <v>-5.8829986417623355E-3</v>
      </c>
      <c r="H821" s="1">
        <f t="shared" si="25"/>
        <v>-1.9823939430746165E-3</v>
      </c>
      <c r="I821" s="1">
        <f t="shared" si="26"/>
        <v>-2.0094716434621044E-3</v>
      </c>
    </row>
    <row r="822" spans="1:9" x14ac:dyDescent="0.25">
      <c r="A822" s="9">
        <v>43803</v>
      </c>
      <c r="B822" s="8">
        <v>1.1343800553594852E-2</v>
      </c>
      <c r="C822" s="2">
        <v>1</v>
      </c>
      <c r="D822" s="8">
        <v>6.2006312691729182E-3</v>
      </c>
      <c r="E822" s="8">
        <v>3.2562970978835537E-2</v>
      </c>
      <c r="F822" s="1">
        <f t="array" ref="F822">MMULT(C822:E822,L$21:L$23)</f>
        <v>1.2770518765149015E-2</v>
      </c>
      <c r="G822" s="1">
        <f t="array" ref="G822">MMULT(C822:E822,L$29:L$31)</f>
        <v>1.2765477555393791E-2</v>
      </c>
      <c r="H822" s="1">
        <f t="shared" si="25"/>
        <v>-1.4267182115541635E-3</v>
      </c>
      <c r="I822" s="1">
        <f t="shared" si="26"/>
        <v>-1.4216770017989391E-3</v>
      </c>
    </row>
    <row r="823" spans="1:9" x14ac:dyDescent="0.25">
      <c r="A823" s="9">
        <v>43804</v>
      </c>
      <c r="B823" s="8">
        <v>-3.4961654544978238E-3</v>
      </c>
      <c r="C823" s="2">
        <v>1</v>
      </c>
      <c r="D823" s="8">
        <v>2.1074991657394904E-3</v>
      </c>
      <c r="E823" s="8">
        <v>6.6124618514751266E-3</v>
      </c>
      <c r="F823" s="1">
        <f t="array" ref="F823">MMULT(C823:E823,L$21:L$23)</f>
        <v>2.7143729862922281E-3</v>
      </c>
      <c r="G823" s="1">
        <f t="array" ref="G823">MMULT(C823:E823,L$29:L$31)</f>
        <v>2.7122453771749409E-3</v>
      </c>
      <c r="H823" s="1">
        <f t="shared" ref="H823:H886" si="27">$B823-F823</f>
        <v>-6.2105384407900519E-3</v>
      </c>
      <c r="I823" s="1">
        <f t="shared" ref="I823:I886" si="28">$B823-G823</f>
        <v>-6.2084108316727647E-3</v>
      </c>
    </row>
    <row r="824" spans="1:9" x14ac:dyDescent="0.25">
      <c r="A824" s="9">
        <v>43805</v>
      </c>
      <c r="B824" s="8">
        <v>1.60796277054851E-2</v>
      </c>
      <c r="C824" s="2">
        <v>1</v>
      </c>
      <c r="D824" s="8">
        <v>8.921792381063387E-3</v>
      </c>
      <c r="E824" s="8">
        <v>1.2127336426107194E-2</v>
      </c>
      <c r="F824" s="1">
        <f t="array" ref="F824">MMULT(C824:E824,L$21:L$23)</f>
        <v>9.7841997656079056E-3</v>
      </c>
      <c r="G824" s="1">
        <f t="array" ref="G824">MMULT(C824:E824,L$29:L$31)</f>
        <v>9.7608701372104423E-3</v>
      </c>
      <c r="H824" s="1">
        <f t="shared" si="27"/>
        <v>6.2954279398771944E-3</v>
      </c>
      <c r="I824" s="1">
        <f t="shared" si="28"/>
        <v>6.3187575682746577E-3</v>
      </c>
    </row>
    <row r="825" spans="1:9" x14ac:dyDescent="0.25">
      <c r="A825" s="9">
        <v>43808</v>
      </c>
      <c r="B825" s="8">
        <v>2.1578246732061324E-3</v>
      </c>
      <c r="C825" s="2">
        <v>1</v>
      </c>
      <c r="D825" s="8">
        <v>-2.968728884314209E-3</v>
      </c>
      <c r="E825" s="8">
        <v>-4.9930102349959871E-4</v>
      </c>
      <c r="F825" s="1">
        <f t="array" ref="F825">MMULT(C825:E825,L$21:L$23)</f>
        <v>-3.3230001214527905E-3</v>
      </c>
      <c r="G825" s="1">
        <f t="array" ref="G825">MMULT(C825:E825,L$29:L$31)</f>
        <v>-3.3106366565496615E-3</v>
      </c>
      <c r="H825" s="1">
        <f t="shared" si="27"/>
        <v>5.4808247946589225E-3</v>
      </c>
      <c r="I825" s="1">
        <f t="shared" si="28"/>
        <v>5.4684613297557938E-3</v>
      </c>
    </row>
    <row r="826" spans="1:9" x14ac:dyDescent="0.25">
      <c r="A826" s="9">
        <v>43809</v>
      </c>
      <c r="B826" s="8">
        <v>-8.613217310769139E-3</v>
      </c>
      <c r="C826" s="2">
        <v>1</v>
      </c>
      <c r="D826" s="8">
        <v>-1.0453872570589384E-3</v>
      </c>
      <c r="E826" s="8">
        <v>4.4955544455544949E-3</v>
      </c>
      <c r="F826" s="1">
        <f t="array" ref="F826">MMULT(C826:E826,L$21:L$23)</f>
        <v>-4.4517526063492653E-4</v>
      </c>
      <c r="G826" s="1">
        <f t="array" ref="G826">MMULT(C826:E826,L$29:L$31)</f>
        <v>-4.3730434154322655E-4</v>
      </c>
      <c r="H826" s="1">
        <f t="shared" si="27"/>
        <v>-8.1680420501342131E-3</v>
      </c>
      <c r="I826" s="1">
        <f t="shared" si="28"/>
        <v>-8.1759129692259118E-3</v>
      </c>
    </row>
    <row r="827" spans="1:9" x14ac:dyDescent="0.25">
      <c r="A827" s="9">
        <v>43810</v>
      </c>
      <c r="B827" s="8">
        <v>-1.4480437136445978E-3</v>
      </c>
      <c r="C827" s="2">
        <v>1</v>
      </c>
      <c r="D827" s="8">
        <v>2.536772713040536E-3</v>
      </c>
      <c r="E827" s="8">
        <v>-9.4480850597670196E-3</v>
      </c>
      <c r="F827" s="1">
        <f t="array" ref="F827">MMULT(C827:E827,L$21:L$23)</f>
        <v>-1.0510016109124801E-3</v>
      </c>
      <c r="G827" s="1">
        <f t="array" ref="G827">MMULT(C827:E827,L$29:L$31)</f>
        <v>-1.0615837009788176E-3</v>
      </c>
      <c r="H827" s="1">
        <f t="shared" si="27"/>
        <v>-3.9704210273211775E-4</v>
      </c>
      <c r="I827" s="1">
        <f t="shared" si="28"/>
        <v>-3.8646001266578025E-4</v>
      </c>
    </row>
    <row r="828" spans="1:9" x14ac:dyDescent="0.25">
      <c r="A828" s="9">
        <v>43811</v>
      </c>
      <c r="B828" s="8">
        <v>2.0011584550116979E-2</v>
      </c>
      <c r="C828" s="2">
        <v>1</v>
      </c>
      <c r="D828" s="8">
        <v>8.8559426914993633E-3</v>
      </c>
      <c r="E828" s="8">
        <v>8.534136546184623E-3</v>
      </c>
      <c r="F828" s="1">
        <f t="array" ref="F828">MMULT(C828:E828,L$21:L$23)</f>
        <v>8.8074407676398993E-3</v>
      </c>
      <c r="G828" s="1">
        <f t="array" ref="G828">MMULT(C828:E828,L$29:L$31)</f>
        <v>8.7827801830978013E-3</v>
      </c>
      <c r="H828" s="1">
        <f t="shared" si="27"/>
        <v>1.1204143782477079E-2</v>
      </c>
      <c r="I828" s="1">
        <f t="shared" si="28"/>
        <v>1.1228804367019177E-2</v>
      </c>
    </row>
    <row r="829" spans="1:9" x14ac:dyDescent="0.25">
      <c r="A829" s="9">
        <v>43812</v>
      </c>
      <c r="B829" s="8">
        <v>-1.5780370567093804E-2</v>
      </c>
      <c r="C829" s="2">
        <v>1</v>
      </c>
      <c r="D829" s="8">
        <v>3.4495483508711899E-4</v>
      </c>
      <c r="E829" s="8">
        <v>7.4664011946241615E-3</v>
      </c>
      <c r="F829" s="1">
        <f t="array" ref="F829">MMULT(C829:E829,L$21:L$23)</f>
        <v>1.4709446586276787E-3</v>
      </c>
      <c r="G829" s="1">
        <f t="array" ref="G829">MMULT(C829:E829,L$29:L$31)</f>
        <v>1.4752904153264342E-3</v>
      </c>
      <c r="H829" s="1">
        <f t="shared" si="27"/>
        <v>-1.7251315225721483E-2</v>
      </c>
      <c r="I829" s="1">
        <f t="shared" si="28"/>
        <v>-1.7255660982420238E-2</v>
      </c>
    </row>
    <row r="830" spans="1:9" x14ac:dyDescent="0.25">
      <c r="A830" s="9">
        <v>43815</v>
      </c>
      <c r="B830" s="8">
        <v>1.1122412311295626E-2</v>
      </c>
      <c r="C830" s="2">
        <v>1</v>
      </c>
      <c r="D830" s="8">
        <v>7.1885501427153553E-3</v>
      </c>
      <c r="E830" s="8">
        <v>7.4110177865613913E-3</v>
      </c>
      <c r="F830" s="1">
        <f t="array" ref="F830">MMULT(C830:E830,L$21:L$23)</f>
        <v>7.135601287039238E-3</v>
      </c>
      <c r="G830" s="1">
        <f t="array" ref="G830">MMULT(C830:E830,L$29:L$31)</f>
        <v>7.116226825980179E-3</v>
      </c>
      <c r="H830" s="1">
        <f t="shared" si="27"/>
        <v>3.9868110242563884E-3</v>
      </c>
      <c r="I830" s="1">
        <f t="shared" si="28"/>
        <v>4.0061854853154473E-3</v>
      </c>
    </row>
    <row r="831" spans="1:9" x14ac:dyDescent="0.25">
      <c r="A831" s="9">
        <v>43816</v>
      </c>
      <c r="B831" s="8">
        <v>-4.5715825623167117E-3</v>
      </c>
      <c r="C831" s="2">
        <v>1</v>
      </c>
      <c r="D831" s="8">
        <v>9.3832008230654296E-5</v>
      </c>
      <c r="E831" s="8">
        <v>1.1280137875435914E-2</v>
      </c>
      <c r="F831" s="1">
        <f t="array" ref="F831">MMULT(C831:E831,L$21:L$23)</f>
        <v>2.2412733141763414E-3</v>
      </c>
      <c r="G831" s="1">
        <f t="array" ref="G831">MMULT(C831:E831,L$29:L$31)</f>
        <v>2.2481432386366961E-3</v>
      </c>
      <c r="H831" s="1">
        <f t="shared" si="27"/>
        <v>-6.8128558764930531E-3</v>
      </c>
      <c r="I831" s="1">
        <f t="shared" si="28"/>
        <v>-6.8197258009534082E-3</v>
      </c>
    </row>
    <row r="832" spans="1:9" x14ac:dyDescent="0.25">
      <c r="A832" s="9">
        <v>43817</v>
      </c>
      <c r="B832" s="8">
        <v>2.7268253808636622E-3</v>
      </c>
      <c r="C832" s="2">
        <v>1</v>
      </c>
      <c r="D832" s="8">
        <v>6.2546661431683859E-5</v>
      </c>
      <c r="E832" s="8">
        <v>1.9398156188257243E-3</v>
      </c>
      <c r="F832" s="1">
        <f t="array" ref="F832">MMULT(C832:E832,L$21:L$23)</f>
        <v>-1.8167756802066381E-4</v>
      </c>
      <c r="G832" s="1">
        <f t="array" ref="G832">MMULT(C832:E832,L$29:L$31)</f>
        <v>-1.7875175414718502E-4</v>
      </c>
      <c r="H832" s="1">
        <f t="shared" si="27"/>
        <v>2.908502948884326E-3</v>
      </c>
      <c r="I832" s="1">
        <f t="shared" si="28"/>
        <v>2.9055771350108475E-3</v>
      </c>
    </row>
    <row r="833" spans="1:9" x14ac:dyDescent="0.25">
      <c r="A833" s="9">
        <v>43818</v>
      </c>
      <c r="B833" s="8">
        <v>-6.8699308619933896E-3</v>
      </c>
      <c r="C833" s="2">
        <v>1</v>
      </c>
      <c r="D833" s="8">
        <v>4.2897162874566686E-3</v>
      </c>
      <c r="E833" s="8">
        <v>5.3242981606969053E-3</v>
      </c>
      <c r="F833" s="1">
        <f t="array" ref="F833">MMULT(C833:E833,L$21:L$23)</f>
        <v>4.194614907742005E-3</v>
      </c>
      <c r="G833" s="1">
        <f t="array" ref="G833">MMULT(C833:E833,L$29:L$31)</f>
        <v>4.1843724063795745E-3</v>
      </c>
      <c r="H833" s="1">
        <f t="shared" si="27"/>
        <v>-1.1064545769735395E-2</v>
      </c>
      <c r="I833" s="1">
        <f t="shared" si="28"/>
        <v>-1.1054303268372964E-2</v>
      </c>
    </row>
    <row r="834" spans="1:9" x14ac:dyDescent="0.25">
      <c r="A834" s="9">
        <v>43819</v>
      </c>
      <c r="B834" s="8">
        <v>7.926266556991024E-3</v>
      </c>
      <c r="C834" s="2">
        <v>1</v>
      </c>
      <c r="D834" s="8">
        <v>5.1132909520388292E-3</v>
      </c>
      <c r="E834" s="8">
        <v>-6.2590755897929951E-3</v>
      </c>
      <c r="F834" s="1">
        <f t="array" ref="F834">MMULT(C834:E834,L$21:L$23)</f>
        <v>1.9054033724892681E-3</v>
      </c>
      <c r="G834" s="1">
        <f t="array" ref="G834">MMULT(C834:E834,L$29:L$31)</f>
        <v>1.8872835966358152E-3</v>
      </c>
      <c r="H834" s="1">
        <f t="shared" si="27"/>
        <v>6.0208631845017554E-3</v>
      </c>
      <c r="I834" s="1">
        <f t="shared" si="28"/>
        <v>6.0389829603552086E-3</v>
      </c>
    </row>
    <row r="835" spans="1:9" x14ac:dyDescent="0.25">
      <c r="A835" s="9">
        <v>43822</v>
      </c>
      <c r="B835" s="8">
        <v>5.0042384172233056E-3</v>
      </c>
      <c r="C835" s="2">
        <v>1</v>
      </c>
      <c r="D835" s="8">
        <v>7.1321347350461473E-4</v>
      </c>
      <c r="E835" s="8">
        <v>7.751938360074595E-3</v>
      </c>
      <c r="F835" s="1">
        <f t="array" ref="F835">MMULT(C835:E835,L$21:L$23)</f>
        <v>1.8498054803372534E-3</v>
      </c>
      <c r="G835" s="1">
        <f t="array" ref="G835">MMULT(C835:E835,L$29:L$31)</f>
        <v>1.8530000131106812E-3</v>
      </c>
      <c r="H835" s="1">
        <f t="shared" si="27"/>
        <v>3.1544329368860522E-3</v>
      </c>
      <c r="I835" s="1">
        <f t="shared" si="28"/>
        <v>3.1512384041126242E-3</v>
      </c>
    </row>
    <row r="836" spans="1:9" x14ac:dyDescent="0.25">
      <c r="A836" s="9">
        <v>43823</v>
      </c>
      <c r="B836" s="8">
        <v>-3.8414500224741577E-3</v>
      </c>
      <c r="C836" s="2">
        <v>1</v>
      </c>
      <c r="D836" s="8">
        <v>1.2402642657738383E-4</v>
      </c>
      <c r="E836" s="8">
        <v>5.7692791235230967E-3</v>
      </c>
      <c r="F836" s="1">
        <f t="array" ref="F836">MMULT(C836:E836,L$21:L$23)</f>
        <v>8.5208713994553418E-4</v>
      </c>
      <c r="G836" s="1">
        <f t="array" ref="G836">MMULT(C836:E836,L$29:L$31)</f>
        <v>8.5646154745435928E-4</v>
      </c>
      <c r="H836" s="1">
        <f t="shared" si="27"/>
        <v>-4.6935371624196916E-3</v>
      </c>
      <c r="I836" s="1">
        <f t="shared" si="28"/>
        <v>-4.6979115699285166E-3</v>
      </c>
    </row>
    <row r="837" spans="1:9" x14ac:dyDescent="0.25">
      <c r="A837" s="9">
        <v>43825</v>
      </c>
      <c r="B837" s="8">
        <v>1.5711326033784889E-3</v>
      </c>
      <c r="C837" s="2">
        <v>1</v>
      </c>
      <c r="D837" s="8">
        <v>5.1759842399836664E-3</v>
      </c>
      <c r="E837" s="8">
        <v>9.5602772466538699E-3</v>
      </c>
      <c r="F837" s="1">
        <f t="array" ref="F837">MMULT(C837:E837,L$21:L$23)</f>
        <v>6.0171187445023609E-3</v>
      </c>
      <c r="G837" s="1">
        <f t="array" ref="G837">MMULT(C837:E837,L$29:L$31)</f>
        <v>6.0056453515484141E-3</v>
      </c>
      <c r="H837" s="1">
        <f t="shared" si="27"/>
        <v>-4.445986141123872E-3</v>
      </c>
      <c r="I837" s="1">
        <f t="shared" si="28"/>
        <v>-4.4345127481699251E-3</v>
      </c>
    </row>
    <row r="838" spans="1:9" x14ac:dyDescent="0.25">
      <c r="A838" s="9">
        <v>43826</v>
      </c>
      <c r="B838" s="8">
        <v>-3.4223196768431441E-3</v>
      </c>
      <c r="C838" s="2">
        <v>1</v>
      </c>
      <c r="D838" s="8">
        <v>-1.8496064767048459E-4</v>
      </c>
      <c r="E838" s="8">
        <v>2.8408616079138582E-3</v>
      </c>
      <c r="F838" s="1">
        <f t="array" ref="F838">MMULT(C838:E838,L$21:L$23)</f>
        <v>-1.5582728585216592E-4</v>
      </c>
      <c r="G838" s="1">
        <f t="array" ref="G838">MMULT(C838:E838,L$29:L$31)</f>
        <v>-1.5165353708534123E-4</v>
      </c>
      <c r="H838" s="1">
        <f t="shared" si="27"/>
        <v>-3.2664923909909781E-3</v>
      </c>
      <c r="I838" s="1">
        <f t="shared" si="28"/>
        <v>-3.2706661397578028E-3</v>
      </c>
    </row>
    <row r="839" spans="1:9" x14ac:dyDescent="0.25">
      <c r="A839" s="9">
        <v>43829</v>
      </c>
      <c r="B839" s="8">
        <v>-5.8661920113333155E-3</v>
      </c>
      <c r="C839" s="2">
        <v>1</v>
      </c>
      <c r="D839" s="8">
        <v>-5.3969733300031075E-3</v>
      </c>
      <c r="E839" s="8">
        <v>-4.7214353163362865E-3</v>
      </c>
      <c r="F839" s="1">
        <f t="array" ref="F839">MMULT(C839:E839,L$21:L$23)</f>
        <v>-6.4214952970224936E-3</v>
      </c>
      <c r="G839" s="1">
        <f t="array" ref="G839">MMULT(C839:E839,L$29:L$31)</f>
        <v>-6.4025557860546839E-3</v>
      </c>
      <c r="H839" s="1">
        <f t="shared" si="27"/>
        <v>5.5530328568917809E-4</v>
      </c>
      <c r="I839" s="1">
        <f t="shared" si="28"/>
        <v>5.3636377472136842E-4</v>
      </c>
    </row>
    <row r="840" spans="1:9" x14ac:dyDescent="0.25">
      <c r="A840" s="9">
        <v>43830</v>
      </c>
      <c r="B840" s="8">
        <v>4.3178222856501414E-3</v>
      </c>
      <c r="C840" s="2">
        <v>1</v>
      </c>
      <c r="D840" s="8">
        <v>2.263520642149297E-3</v>
      </c>
      <c r="E840" s="8">
        <v>-1.0910815939278784E-2</v>
      </c>
      <c r="F840" s="1">
        <f t="array" ref="F840">MMULT(C840:E840,L$21:L$23)</f>
        <v>-1.6531263301977782E-3</v>
      </c>
      <c r="G840" s="1">
        <f t="array" ref="G840">MMULT(C840:E840,L$29:L$31)</f>
        <v>-1.6633969028461613E-3</v>
      </c>
      <c r="H840" s="1">
        <f t="shared" si="27"/>
        <v>5.9709486158479198E-3</v>
      </c>
      <c r="I840" s="1">
        <f t="shared" si="28"/>
        <v>5.9812191884963031E-3</v>
      </c>
    </row>
    <row r="841" spans="1:9" x14ac:dyDescent="0.25">
      <c r="A841" s="9">
        <v>43832</v>
      </c>
      <c r="B841" s="8">
        <v>1.6050459393846417E-2</v>
      </c>
      <c r="C841" s="2">
        <v>1</v>
      </c>
      <c r="D841" s="8">
        <v>9.5284814833453968E-3</v>
      </c>
      <c r="E841" s="8">
        <v>5.7553477218226234E-3</v>
      </c>
      <c r="F841" s="1">
        <f t="array" ref="F841">MMULT(C841:E841,L$21:L$23)</f>
        <v>8.6524032182098143E-3</v>
      </c>
      <c r="G841" s="1">
        <f t="array" ref="G841">MMULT(C841:E841,L$29:L$31)</f>
        <v>8.6242083258042217E-3</v>
      </c>
      <c r="H841" s="1">
        <f t="shared" si="27"/>
        <v>7.3980561756366026E-3</v>
      </c>
      <c r="I841" s="1">
        <f t="shared" si="28"/>
        <v>7.4262510680421952E-3</v>
      </c>
    </row>
    <row r="842" spans="1:9" x14ac:dyDescent="0.25">
      <c r="A842" s="9">
        <v>43833</v>
      </c>
      <c r="B842" s="8">
        <v>-8.0393921665381507E-3</v>
      </c>
      <c r="C842" s="2">
        <v>1</v>
      </c>
      <c r="D842" s="8">
        <v>-7.6917180032832766E-3</v>
      </c>
      <c r="E842" s="8">
        <v>3.6242300249990533E-2</v>
      </c>
      <c r="F842" s="1">
        <f t="array" ref="F842">MMULT(C842:E842,L$21:L$23)</f>
        <v>2.1867569764457296E-3</v>
      </c>
      <c r="G842" s="1">
        <f t="array" ref="G842">MMULT(C842:E842,L$29:L$31)</f>
        <v>2.2314148449473709E-3</v>
      </c>
      <c r="H842" s="1">
        <f t="shared" si="27"/>
        <v>-1.022614914298388E-2</v>
      </c>
      <c r="I842" s="1">
        <f t="shared" si="28"/>
        <v>-1.0270807011485521E-2</v>
      </c>
    </row>
    <row r="843" spans="1:9" x14ac:dyDescent="0.25">
      <c r="A843" s="9">
        <v>43836</v>
      </c>
      <c r="B843" s="8">
        <v>7.6779342531376749E-3</v>
      </c>
      <c r="C843" s="2">
        <v>1</v>
      </c>
      <c r="D843" s="8">
        <v>3.9528251317872964E-3</v>
      </c>
      <c r="E843" s="8">
        <v>-2.3009664058905033E-3</v>
      </c>
      <c r="F843" s="1">
        <f t="array" ref="F843">MMULT(C843:E843,L$21:L$23)</f>
        <v>1.9582020671830994E-3</v>
      </c>
      <c r="G843" s="1">
        <f t="array" ref="G843">MMULT(C843:E843,L$29:L$31)</f>
        <v>1.9458177292577396E-3</v>
      </c>
      <c r="H843" s="1">
        <f t="shared" si="27"/>
        <v>5.7197321859545755E-3</v>
      </c>
      <c r="I843" s="1">
        <f t="shared" si="28"/>
        <v>5.7321165238799349E-3</v>
      </c>
    </row>
    <row r="844" spans="1:9" x14ac:dyDescent="0.25">
      <c r="A844" s="9">
        <v>43837</v>
      </c>
      <c r="B844" s="8">
        <v>-8.1839912257392067E-3</v>
      </c>
      <c r="C844" s="2">
        <v>1</v>
      </c>
      <c r="D844" s="8">
        <v>-2.7375843159104241E-3</v>
      </c>
      <c r="E844" s="8">
        <v>-1.3837638376383854E-3</v>
      </c>
      <c r="F844" s="1">
        <f t="array" ref="F844">MMULT(C844:E844,L$21:L$23)</f>
        <v>-3.3581726251333877E-3</v>
      </c>
      <c r="G844" s="1">
        <f t="array" ref="G844">MMULT(C844:E844,L$29:L$31)</f>
        <v>-3.3469932437037355E-3</v>
      </c>
      <c r="H844" s="1">
        <f t="shared" si="27"/>
        <v>-4.8258186006058194E-3</v>
      </c>
      <c r="I844" s="1">
        <f t="shared" si="28"/>
        <v>-4.8369979820354712E-3</v>
      </c>
    </row>
    <row r="845" spans="1:9" x14ac:dyDescent="0.25">
      <c r="A845" s="9">
        <v>43838</v>
      </c>
      <c r="B845" s="8">
        <v>-1.5080338774675517E-2</v>
      </c>
      <c r="C845" s="2">
        <v>1</v>
      </c>
      <c r="D845" s="8">
        <v>5.0893348419569495E-3</v>
      </c>
      <c r="E845" s="8">
        <v>-2.9561200923787445E-2</v>
      </c>
      <c r="F845" s="1">
        <f t="array" ref="F845">MMULT(C845:E845,L$21:L$23)</f>
        <v>-4.094457992098571E-3</v>
      </c>
      <c r="G845" s="1">
        <f t="array" ref="G845">MMULT(C845:E845,L$29:L$31)</f>
        <v>-4.1226047914021107E-3</v>
      </c>
      <c r="H845" s="1">
        <f t="shared" si="27"/>
        <v>-1.0985880782576946E-2</v>
      </c>
      <c r="I845" s="1">
        <f t="shared" si="28"/>
        <v>-1.0957733983273406E-2</v>
      </c>
    </row>
    <row r="846" spans="1:9" x14ac:dyDescent="0.25">
      <c r="A846" s="9">
        <v>43839</v>
      </c>
      <c r="B846" s="8">
        <v>7.6555860354852179E-3</v>
      </c>
      <c r="C846" s="2">
        <v>1</v>
      </c>
      <c r="D846" s="8">
        <v>6.7516105563407702E-3</v>
      </c>
      <c r="E846" s="8">
        <v>-1.1899095668729154E-2</v>
      </c>
      <c r="F846" s="1">
        <f t="array" ref="F846">MMULT(C846:E846,L$21:L$23)</f>
        <v>1.817505771999392E-3</v>
      </c>
      <c r="G846" s="1">
        <f t="array" ref="G846">MMULT(C846:E846,L$29:L$31)</f>
        <v>1.7912662507649948E-3</v>
      </c>
      <c r="H846" s="1">
        <f t="shared" si="27"/>
        <v>5.8380802634858259E-3</v>
      </c>
      <c r="I846" s="1">
        <f t="shared" si="28"/>
        <v>5.8643197847202226E-3</v>
      </c>
    </row>
    <row r="847" spans="1:9" x14ac:dyDescent="0.25">
      <c r="A847" s="9">
        <v>43840</v>
      </c>
      <c r="B847" s="8">
        <v>-8.887608082807974E-3</v>
      </c>
      <c r="C847" s="2">
        <v>1</v>
      </c>
      <c r="D847" s="8">
        <v>-2.7738646623065577E-3</v>
      </c>
      <c r="E847" s="8">
        <v>-7.2253853564547832E-3</v>
      </c>
      <c r="F847" s="1">
        <f t="array" ref="F847">MMULT(C847:E847,L$21:L$23)</f>
        <v>-4.8874031377606261E-3</v>
      </c>
      <c r="G847" s="1">
        <f t="array" ref="G847">MMULT(C847:E847,L$29:L$31)</f>
        <v>-4.8786326084044752E-3</v>
      </c>
      <c r="H847" s="1">
        <f t="shared" si="27"/>
        <v>-4.0002049450473479E-3</v>
      </c>
      <c r="I847" s="1">
        <f t="shared" si="28"/>
        <v>-4.0089754744034988E-3</v>
      </c>
    </row>
    <row r="848" spans="1:9" x14ac:dyDescent="0.25">
      <c r="A848" s="9">
        <v>43843</v>
      </c>
      <c r="B848" s="8">
        <v>9.5458107189370089E-3</v>
      </c>
      <c r="C848" s="2">
        <v>1</v>
      </c>
      <c r="D848" s="8">
        <v>6.9999383563053019E-3</v>
      </c>
      <c r="E848" s="8">
        <v>-1.0189276555590765E-2</v>
      </c>
      <c r="F848" s="1">
        <f t="array" ref="F848">MMULT(C848:E848,L$21:L$23)</f>
        <v>2.4623579416503585E-3</v>
      </c>
      <c r="G848" s="1">
        <f t="array" ref="G848">MMULT(C848:E848,L$29:L$31)</f>
        <v>2.4360004070515364E-3</v>
      </c>
      <c r="H848" s="1">
        <f t="shared" si="27"/>
        <v>7.0834527772866505E-3</v>
      </c>
      <c r="I848" s="1">
        <f t="shared" si="28"/>
        <v>7.1098103118854726E-3</v>
      </c>
    </row>
    <row r="849" spans="1:9" x14ac:dyDescent="0.25">
      <c r="A849" s="9">
        <v>43844</v>
      </c>
      <c r="B849" s="8">
        <v>-8.5959573371704456E-3</v>
      </c>
      <c r="C849" s="2">
        <v>1</v>
      </c>
      <c r="D849" s="8">
        <v>-1.5480558192615401E-3</v>
      </c>
      <c r="E849" s="8">
        <v>2.9411274509805185E-3</v>
      </c>
      <c r="F849" s="1">
        <f t="array" ref="F849">MMULT(C849:E849,L$21:L$23)</f>
        <v>-1.2612034095030975E-3</v>
      </c>
      <c r="G849" s="1">
        <f t="array" ref="G849">MMULT(C849:E849,L$29:L$31)</f>
        <v>-1.2522663940617825E-3</v>
      </c>
      <c r="H849" s="1">
        <f t="shared" si="27"/>
        <v>-7.3347539276673486E-3</v>
      </c>
      <c r="I849" s="1">
        <f t="shared" si="28"/>
        <v>-7.3436909431086632E-3</v>
      </c>
    </row>
    <row r="850" spans="1:9" x14ac:dyDescent="0.25">
      <c r="A850" s="9">
        <v>43845</v>
      </c>
      <c r="B850" s="8">
        <v>-1.5897007008413011E-3</v>
      </c>
      <c r="C850" s="2">
        <v>1</v>
      </c>
      <c r="D850" s="8">
        <v>2.2496787644692429E-3</v>
      </c>
      <c r="E850" s="8">
        <v>-6.3538126272636442E-3</v>
      </c>
      <c r="F850" s="1">
        <f t="array" ref="F850">MMULT(C850:E850,L$21:L$23)</f>
        <v>-4.9515688933142758E-4</v>
      </c>
      <c r="G850" s="1">
        <f t="array" ref="G850">MMULT(C850:E850,L$29:L$31)</f>
        <v>-5.0340241058900704E-4</v>
      </c>
      <c r="H850" s="1">
        <f t="shared" si="27"/>
        <v>-1.0945438115098735E-3</v>
      </c>
      <c r="I850" s="1">
        <f t="shared" si="28"/>
        <v>-1.0862982902522941E-3</v>
      </c>
    </row>
    <row r="851" spans="1:9" x14ac:dyDescent="0.25">
      <c r="A851" s="9">
        <v>43846</v>
      </c>
      <c r="B851" s="8">
        <v>-3.9079911966570791E-3</v>
      </c>
      <c r="C851" s="2">
        <v>1</v>
      </c>
      <c r="D851" s="8">
        <v>8.3115379578739823E-3</v>
      </c>
      <c r="E851" s="8">
        <v>7.870142646335454E-3</v>
      </c>
      <c r="F851" s="1">
        <f t="array" ref="F851">MMULT(C851:E851,L$21:L$23)</f>
        <v>8.1852898523043505E-3</v>
      </c>
      <c r="G851" s="1">
        <f t="array" ref="G851">MMULT(C851:E851,L$29:L$31)</f>
        <v>8.162226204660495E-3</v>
      </c>
      <c r="H851" s="1">
        <f t="shared" si="27"/>
        <v>-1.209328104896143E-2</v>
      </c>
      <c r="I851" s="1">
        <f t="shared" si="28"/>
        <v>-1.2070217401317574E-2</v>
      </c>
    </row>
    <row r="852" spans="1:9" x14ac:dyDescent="0.25">
      <c r="A852" s="9">
        <v>43847</v>
      </c>
      <c r="B852" s="8">
        <v>-3.7778727946220503E-3</v>
      </c>
      <c r="C852" s="2">
        <v>1</v>
      </c>
      <c r="D852" s="8">
        <v>3.3092846846134449E-3</v>
      </c>
      <c r="E852" s="8">
        <v>5.3684724255735894E-3</v>
      </c>
      <c r="F852" s="1">
        <f t="array" ref="F852">MMULT(C852:E852,L$21:L$23)</f>
        <v>3.3923813627545064E-3</v>
      </c>
      <c r="G852" s="1">
        <f t="array" ref="G852">MMULT(C852:E852,L$29:L$31)</f>
        <v>3.3855528058725848E-3</v>
      </c>
      <c r="H852" s="1">
        <f t="shared" si="27"/>
        <v>-7.1702541573765571E-3</v>
      </c>
      <c r="I852" s="1">
        <f t="shared" si="28"/>
        <v>-7.1634256004946351E-3</v>
      </c>
    </row>
    <row r="853" spans="1:9" x14ac:dyDescent="0.25">
      <c r="A853" s="9">
        <v>43851</v>
      </c>
      <c r="B853" s="8">
        <v>-1.4293971015921558E-2</v>
      </c>
      <c r="C853" s="2">
        <v>1</v>
      </c>
      <c r="D853" s="8">
        <v>-2.1588879809218975E-3</v>
      </c>
      <c r="E853" s="8">
        <v>-6.7961650485437453E-3</v>
      </c>
      <c r="F853" s="1">
        <f t="array" ref="F853">MMULT(C853:E853,L$21:L$23)</f>
        <v>-4.2669405848408557E-3</v>
      </c>
      <c r="G853" s="1">
        <f t="array" ref="G853">MMULT(C853:E853,L$29:L$31)</f>
        <v>-4.260113210229211E-3</v>
      </c>
      <c r="H853" s="1">
        <f t="shared" si="27"/>
        <v>-1.0027030431080702E-2</v>
      </c>
      <c r="I853" s="1">
        <f t="shared" si="28"/>
        <v>-1.0033857805692346E-2</v>
      </c>
    </row>
    <row r="854" spans="1:9" x14ac:dyDescent="0.25">
      <c r="A854" s="9">
        <v>43852</v>
      </c>
      <c r="B854" s="8">
        <v>-5.7709704171028386E-3</v>
      </c>
      <c r="C854" s="2">
        <v>1</v>
      </c>
      <c r="D854" s="8">
        <v>2.1036227091619786E-4</v>
      </c>
      <c r="E854" s="8">
        <v>-2.1016521066301141E-2</v>
      </c>
      <c r="F854" s="1">
        <f t="array" ref="F854">MMULT(C854:E854,L$21:L$23)</f>
        <v>-5.9502622823922081E-3</v>
      </c>
      <c r="G854" s="1">
        <f t="array" ref="G854">MMULT(C854:E854,L$29:L$31)</f>
        <v>-5.9578082320455262E-3</v>
      </c>
      <c r="H854" s="1">
        <f t="shared" si="27"/>
        <v>1.792918652893695E-4</v>
      </c>
      <c r="I854" s="1">
        <f t="shared" si="28"/>
        <v>1.8683781494268758E-4</v>
      </c>
    </row>
    <row r="855" spans="1:9" x14ac:dyDescent="0.25">
      <c r="A855" s="9">
        <v>43853</v>
      </c>
      <c r="B855" s="8">
        <v>-6.2510352796366631E-3</v>
      </c>
      <c r="C855" s="2">
        <v>1</v>
      </c>
      <c r="D855" s="8">
        <v>1.2318138606579598E-3</v>
      </c>
      <c r="E855" s="8">
        <v>-1.8472340565534595E-2</v>
      </c>
      <c r="F855" s="1">
        <f t="array" ref="F855">MMULT(C855:E855,L$21:L$23)</f>
        <v>-4.4497452125584324E-3</v>
      </c>
      <c r="G855" s="1">
        <f t="array" ref="G855">MMULT(C855:E855,L$29:L$31)</f>
        <v>-4.4597241437717176E-3</v>
      </c>
      <c r="H855" s="1">
        <f t="shared" si="27"/>
        <v>-1.8012900670782307E-3</v>
      </c>
      <c r="I855" s="1">
        <f t="shared" si="28"/>
        <v>-1.7913111358649455E-3</v>
      </c>
    </row>
    <row r="856" spans="1:9" x14ac:dyDescent="0.25">
      <c r="A856" s="9">
        <v>43854</v>
      </c>
      <c r="B856" s="8">
        <v>-6.7395297625720829E-3</v>
      </c>
      <c r="C856" s="2">
        <v>1</v>
      </c>
      <c r="D856" s="8">
        <v>-9.0921492574314033E-3</v>
      </c>
      <c r="E856" s="8">
        <v>-1.9328535096643007E-2</v>
      </c>
      <c r="F856" s="1">
        <f t="array" ref="F856">MMULT(C856:E856,L$21:L$23)</f>
        <v>-1.3236375209296811E-2</v>
      </c>
      <c r="G856" s="1">
        <f t="array" ref="G856">MMULT(C856:E856,L$29:L$31)</f>
        <v>-1.3210978528702148E-2</v>
      </c>
      <c r="H856" s="1">
        <f t="shared" si="27"/>
        <v>6.4968454467247277E-3</v>
      </c>
      <c r="I856" s="1">
        <f t="shared" si="28"/>
        <v>6.4714487661300651E-3</v>
      </c>
    </row>
    <row r="857" spans="1:9" x14ac:dyDescent="0.25">
      <c r="A857" s="9">
        <v>43857</v>
      </c>
      <c r="B857" s="8">
        <v>-2.3823908185425124E-2</v>
      </c>
      <c r="C857" s="2">
        <v>1</v>
      </c>
      <c r="D857" s="8">
        <v>-1.6230990999977268E-2</v>
      </c>
      <c r="E857" s="8">
        <v>-3.0082985991546241E-2</v>
      </c>
      <c r="F857" s="1">
        <f t="array" ref="F857">MMULT(C857:E857,L$21:L$23)</f>
        <v>-2.1920137946737885E-2</v>
      </c>
      <c r="G857" s="1">
        <f t="array" ref="G857">MMULT(C857:E857,L$29:L$31)</f>
        <v>-2.1874688754017841E-2</v>
      </c>
      <c r="H857" s="1">
        <f t="shared" si="27"/>
        <v>-1.9037702386872392E-3</v>
      </c>
      <c r="I857" s="1">
        <f t="shared" si="28"/>
        <v>-1.9492194314072835E-3</v>
      </c>
    </row>
    <row r="858" spans="1:9" x14ac:dyDescent="0.25">
      <c r="A858" s="9">
        <v>43858</v>
      </c>
      <c r="B858" s="8">
        <v>-1.3900348809426921E-3</v>
      </c>
      <c r="C858" s="2">
        <v>1</v>
      </c>
      <c r="D858" s="8">
        <v>1.0650326940140564E-2</v>
      </c>
      <c r="E858" s="8">
        <v>1.122989244759931E-2</v>
      </c>
      <c r="F858" s="1">
        <f t="array" ref="F858">MMULT(C858:E858,L$21:L$23)</f>
        <v>1.0988241999433122E-2</v>
      </c>
      <c r="G858" s="1">
        <f t="array" ref="G858">MMULT(C858:E858,L$29:L$31)</f>
        <v>1.095853789011624E-2</v>
      </c>
      <c r="H858" s="1">
        <f t="shared" si="27"/>
        <v>-1.2378276880375814E-2</v>
      </c>
      <c r="I858" s="1">
        <f t="shared" si="28"/>
        <v>-1.2348572771058932E-2</v>
      </c>
    </row>
    <row r="859" spans="1:9" x14ac:dyDescent="0.25">
      <c r="A859" s="9">
        <v>43859</v>
      </c>
      <c r="B859" s="8">
        <v>-8.3527633450725114E-3</v>
      </c>
      <c r="C859" s="2">
        <v>1</v>
      </c>
      <c r="D859" s="8">
        <v>-7.0038562860508247E-4</v>
      </c>
      <c r="E859" s="8">
        <v>-3.1729243786355887E-3</v>
      </c>
      <c r="F859" s="1">
        <f t="array" ref="F859">MMULT(C859:E859,L$21:L$23)</f>
        <v>-2.1268380668173961E-3</v>
      </c>
      <c r="G859" s="1">
        <f t="array" ref="G859">MMULT(C859:E859,L$29:L$31)</f>
        <v>-2.1234888111223362E-3</v>
      </c>
      <c r="H859" s="1">
        <f t="shared" si="27"/>
        <v>-6.2259252782551153E-3</v>
      </c>
      <c r="I859" s="1">
        <f t="shared" si="28"/>
        <v>-6.2292745339501757E-3</v>
      </c>
    </row>
    <row r="860" spans="1:9" x14ac:dyDescent="0.25">
      <c r="A860" s="9">
        <v>43860</v>
      </c>
      <c r="B860" s="8">
        <v>1.0606914960086256E-2</v>
      </c>
      <c r="C860" s="2">
        <v>1</v>
      </c>
      <c r="D860" s="8">
        <v>3.0174379803533657E-3</v>
      </c>
      <c r="E860" s="8">
        <v>-1.167114058355434E-2</v>
      </c>
      <c r="F860" s="1">
        <f t="array" ref="F860">MMULT(C860:E860,L$21:L$23)</f>
        <v>-1.2226404956590269E-3</v>
      </c>
      <c r="G860" s="1">
        <f t="array" ref="G860">MMULT(C860:E860,L$29:L$31)</f>
        <v>-1.23585141165246E-3</v>
      </c>
      <c r="H860" s="1">
        <f t="shared" si="27"/>
        <v>1.1829555455745282E-2</v>
      </c>
      <c r="I860" s="1">
        <f t="shared" si="28"/>
        <v>1.1842766371738716E-2</v>
      </c>
    </row>
    <row r="861" spans="1:9" x14ac:dyDescent="0.25">
      <c r="A861" s="9">
        <v>43861</v>
      </c>
      <c r="B861" s="8">
        <v>-4.1210164059438337E-2</v>
      </c>
      <c r="C861" s="2">
        <v>1</v>
      </c>
      <c r="D861" s="8">
        <v>-1.7776362734498452E-2</v>
      </c>
      <c r="E861" s="8">
        <v>-2.3617714633264453E-2</v>
      </c>
      <c r="F861" s="1">
        <f t="array" ref="F861">MMULT(C861:E861,L$21:L$23)</f>
        <v>-2.1543328720635888E-2</v>
      </c>
      <c r="G861" s="1">
        <f t="array" ref="G861">MMULT(C861:E861,L$29:L$31)</f>
        <v>-2.1489723570300382E-2</v>
      </c>
      <c r="H861" s="1">
        <f t="shared" si="27"/>
        <v>-1.9666835338802448E-2</v>
      </c>
      <c r="I861" s="1">
        <f t="shared" si="28"/>
        <v>-1.9720440489137955E-2</v>
      </c>
    </row>
    <row r="862" spans="1:9" x14ac:dyDescent="0.25">
      <c r="A862" s="9">
        <v>43864</v>
      </c>
      <c r="B862" s="8">
        <v>-2.2376059721639585E-2</v>
      </c>
      <c r="C862" s="2">
        <v>1</v>
      </c>
      <c r="D862" s="8">
        <v>7.1772834791954399E-3</v>
      </c>
      <c r="E862" s="8">
        <v>-4.0681691001556164E-2</v>
      </c>
      <c r="F862" s="1">
        <f t="array" ref="F862">MMULT(C862:E862,L$21:L$23)</f>
        <v>-5.2156929917395612E-3</v>
      </c>
      <c r="G862" s="1">
        <f t="array" ref="G862">MMULT(C862:E862,L$29:L$31)</f>
        <v>-5.2558941758328002E-3</v>
      </c>
      <c r="H862" s="1">
        <f t="shared" si="27"/>
        <v>-1.7160366729900026E-2</v>
      </c>
      <c r="I862" s="1">
        <f t="shared" si="28"/>
        <v>-1.7120165545806785E-2</v>
      </c>
    </row>
    <row r="863" spans="1:9" x14ac:dyDescent="0.25">
      <c r="A863" s="9">
        <v>43865</v>
      </c>
      <c r="B863" s="8">
        <v>-1.2514377625514883E-2</v>
      </c>
      <c r="C863" s="2">
        <v>1</v>
      </c>
      <c r="D863" s="8">
        <v>1.5511668071413132E-2</v>
      </c>
      <c r="E863" s="8">
        <v>-4.0115757013422515E-3</v>
      </c>
      <c r="F863" s="1">
        <f t="array" ref="F863">MMULT(C863:E863,L$21:L$23)</f>
        <v>1.1110830881067242E-2</v>
      </c>
      <c r="G863" s="1">
        <f t="array" ref="G863">MMULT(C863:E863,L$29:L$31)</f>
        <v>1.1057681470758673E-2</v>
      </c>
      <c r="H863" s="1">
        <f t="shared" si="27"/>
        <v>-2.3625208506582125E-2</v>
      </c>
      <c r="I863" s="1">
        <f t="shared" si="28"/>
        <v>-2.3572059096273558E-2</v>
      </c>
    </row>
    <row r="864" spans="1:9" x14ac:dyDescent="0.25">
      <c r="A864" s="9">
        <v>43866</v>
      </c>
      <c r="B864" s="8">
        <v>4.6022971709064775E-2</v>
      </c>
      <c r="C864" s="2">
        <v>1</v>
      </c>
      <c r="D864" s="8">
        <v>1.1131048053800052E-2</v>
      </c>
      <c r="E864" s="8">
        <v>2.3590450149047593E-2</v>
      </c>
      <c r="F864" s="1">
        <f t="array" ref="F864">MMULT(C864:E864,L$21:L$23)</f>
        <v>1.4559215814170629E-2</v>
      </c>
      <c r="G864" s="1">
        <f t="array" ref="G864">MMULT(C864:E864,L$29:L$31)</f>
        <v>1.4533210002226082E-2</v>
      </c>
      <c r="H864" s="1">
        <f t="shared" si="27"/>
        <v>3.1463755894894148E-2</v>
      </c>
      <c r="I864" s="1">
        <f t="shared" si="28"/>
        <v>3.148976170683869E-2</v>
      </c>
    </row>
    <row r="865" spans="1:9" x14ac:dyDescent="0.25">
      <c r="A865" s="9">
        <v>43867</v>
      </c>
      <c r="B865" s="8">
        <v>-1.355003244799835E-2</v>
      </c>
      <c r="C865" s="2">
        <v>1</v>
      </c>
      <c r="D865" s="8">
        <v>3.8290914742247217E-3</v>
      </c>
      <c r="E865" s="8">
        <v>-4.4970205454176737E-3</v>
      </c>
      <c r="F865" s="1">
        <f t="array" ref="F865">MMULT(C865:E865,L$21:L$23)</f>
        <v>1.2919574856023164E-3</v>
      </c>
      <c r="G865" s="1">
        <f t="array" ref="G865">MMULT(C865:E865,L$29:L$31)</f>
        <v>1.2790487891819096E-3</v>
      </c>
      <c r="H865" s="1">
        <f t="shared" si="27"/>
        <v>-1.4841989933600667E-2</v>
      </c>
      <c r="I865" s="1">
        <f t="shared" si="28"/>
        <v>-1.4829081237180259E-2</v>
      </c>
    </row>
    <row r="866" spans="1:9" x14ac:dyDescent="0.25">
      <c r="A866" s="9">
        <v>43868</v>
      </c>
      <c r="B866" s="8">
        <v>-6.6258085951321766E-3</v>
      </c>
      <c r="C866" s="2">
        <v>1</v>
      </c>
      <c r="D866" s="8">
        <v>-5.4235959306081494E-3</v>
      </c>
      <c r="E866" s="8">
        <v>-1.0728346173255021E-2</v>
      </c>
      <c r="F866" s="1">
        <f t="array" ref="F866">MMULT(C866:E866,L$21:L$23)</f>
        <v>-7.9851296404313786E-3</v>
      </c>
      <c r="G866" s="1">
        <f t="array" ref="G866">MMULT(C866:E866,L$29:L$31)</f>
        <v>-7.9687041350489686E-3</v>
      </c>
      <c r="H866" s="1">
        <f t="shared" si="27"/>
        <v>1.359321045299202E-3</v>
      </c>
      <c r="I866" s="1">
        <f t="shared" si="28"/>
        <v>1.342895539916792E-3</v>
      </c>
    </row>
    <row r="867" spans="1:9" x14ac:dyDescent="0.25">
      <c r="A867" s="9">
        <v>43871</v>
      </c>
      <c r="B867" s="8">
        <v>-1.0561087635035271E-2</v>
      </c>
      <c r="C867" s="2">
        <v>1</v>
      </c>
      <c r="D867" s="8">
        <v>7.4006913463326995E-3</v>
      </c>
      <c r="E867" s="8">
        <v>-1.9406392694063967E-2</v>
      </c>
      <c r="F867" s="1">
        <f t="array" ref="F867">MMULT(C867:E867,L$21:L$23)</f>
        <v>4.2953405601994874E-4</v>
      </c>
      <c r="G867" s="1">
        <f t="array" ref="G867">MMULT(C867:E867,L$29:L$31)</f>
        <v>3.977899177356253E-4</v>
      </c>
      <c r="H867" s="1">
        <f t="shared" si="27"/>
        <v>-1.0990621691055219E-2</v>
      </c>
      <c r="I867" s="1">
        <f t="shared" si="28"/>
        <v>-1.0958877552770897E-2</v>
      </c>
    </row>
    <row r="868" spans="1:9" x14ac:dyDescent="0.25">
      <c r="A868" s="9">
        <v>43872</v>
      </c>
      <c r="B868" s="8">
        <v>9.5063348600572528E-3</v>
      </c>
      <c r="C868" s="2">
        <v>1</v>
      </c>
      <c r="D868" s="8">
        <v>1.8440084382562727E-3</v>
      </c>
      <c r="E868" s="8">
        <v>1.2805587892898762E-2</v>
      </c>
      <c r="F868" s="1">
        <f t="array" ref="F868">MMULT(C868:E868,L$21:L$23)</f>
        <v>4.085057059918391E-3</v>
      </c>
      <c r="G868" s="1">
        <f t="array" ref="G868">MMULT(C868:E868,L$29:L$31)</f>
        <v>4.0865287761797861E-3</v>
      </c>
      <c r="H868" s="1">
        <f t="shared" si="27"/>
        <v>5.4212778001388618E-3</v>
      </c>
      <c r="I868" s="1">
        <f t="shared" si="28"/>
        <v>5.4198060838774667E-3</v>
      </c>
    </row>
    <row r="869" spans="1:9" x14ac:dyDescent="0.25">
      <c r="A869" s="9">
        <v>43873</v>
      </c>
      <c r="B869" s="8">
        <v>1.2225326763597666E-2</v>
      </c>
      <c r="C869" s="2">
        <v>1</v>
      </c>
      <c r="D869" s="8">
        <v>6.4125432911295022E-3</v>
      </c>
      <c r="E869" s="8">
        <v>3.3333333333333437E-2</v>
      </c>
      <c r="F869" s="1">
        <f t="array" ref="F869">MMULT(C869:E869,L$21:L$23)</f>
        <v>1.3144061740390366E-2</v>
      </c>
      <c r="G869" s="1">
        <f t="array" ref="G869">MMULT(C869:E869,L$29:L$31)</f>
        <v>1.3138621010945862E-2</v>
      </c>
      <c r="H869" s="1">
        <f t="shared" si="27"/>
        <v>-9.1873497679269972E-4</v>
      </c>
      <c r="I869" s="1">
        <f t="shared" si="28"/>
        <v>-9.13294247348196E-4</v>
      </c>
    </row>
    <row r="870" spans="1:9" x14ac:dyDescent="0.25">
      <c r="A870" s="9">
        <v>43874</v>
      </c>
      <c r="B870" s="8">
        <v>-5.5491274482865061E-3</v>
      </c>
      <c r="C870" s="2">
        <v>1</v>
      </c>
      <c r="D870" s="8">
        <v>-1.2389303476647573E-3</v>
      </c>
      <c r="E870" s="8">
        <v>1.0011123470522687E-2</v>
      </c>
      <c r="F870" s="1">
        <f t="array" ref="F870">MMULT(C870:E870,L$21:L$23)</f>
        <v>8.0967168087057572E-4</v>
      </c>
      <c r="G870" s="1">
        <f t="array" ref="G870">MMULT(C870:E870,L$29:L$31)</f>
        <v>8.2060576104399634E-4</v>
      </c>
      <c r="H870" s="1">
        <f t="shared" si="27"/>
        <v>-6.3587991291570818E-3</v>
      </c>
      <c r="I870" s="1">
        <f t="shared" si="28"/>
        <v>-6.3697332093305024E-3</v>
      </c>
    </row>
    <row r="871" spans="1:9" x14ac:dyDescent="0.25">
      <c r="A871" s="9">
        <v>43875</v>
      </c>
      <c r="B871" s="8">
        <v>-4.5953914869798496E-3</v>
      </c>
      <c r="C871" s="2">
        <v>1</v>
      </c>
      <c r="D871" s="8">
        <v>1.4472258735167554E-3</v>
      </c>
      <c r="E871" s="8">
        <v>1.3215859030836885E-2</v>
      </c>
      <c r="F871" s="1">
        <f t="array" ref="F871">MMULT(C871:E871,L$21:L$23)</f>
        <v>3.8610908881792907E-3</v>
      </c>
      <c r="G871" s="1">
        <f t="array" ref="G871">MMULT(C871:E871,L$29:L$31)</f>
        <v>3.8641144802031629E-3</v>
      </c>
      <c r="H871" s="1">
        <f t="shared" si="27"/>
        <v>-8.4564823751591411E-3</v>
      </c>
      <c r="I871" s="1">
        <f t="shared" si="28"/>
        <v>-8.4595059671830133E-3</v>
      </c>
    </row>
    <row r="872" spans="1:9" x14ac:dyDescent="0.25">
      <c r="A872" s="9">
        <v>43879</v>
      </c>
      <c r="B872" s="8">
        <v>-1.2695916353279046E-2</v>
      </c>
      <c r="C872" s="2">
        <v>1</v>
      </c>
      <c r="D872" s="8">
        <v>-2.3888887871940101E-3</v>
      </c>
      <c r="E872" s="8">
        <v>5.4347826086957873E-3</v>
      </c>
      <c r="F872" s="1">
        <f t="array" ref="F872">MMULT(C872:E872,L$21:L$23)</f>
        <v>-1.3189910384902861E-3</v>
      </c>
      <c r="G872" s="1">
        <f t="array" ref="G872">MMULT(C872:E872,L$29:L$31)</f>
        <v>-1.3060607001623634E-3</v>
      </c>
      <c r="H872" s="1">
        <f t="shared" si="27"/>
        <v>-1.1376925314788761E-2</v>
      </c>
      <c r="I872" s="1">
        <f t="shared" si="28"/>
        <v>-1.1389855653116683E-2</v>
      </c>
    </row>
    <row r="873" spans="1:9" x14ac:dyDescent="0.25">
      <c r="A873" s="9">
        <v>43880</v>
      </c>
      <c r="B873" s="8">
        <v>7.6820423712300467E-3</v>
      </c>
      <c r="C873" s="2">
        <v>1</v>
      </c>
      <c r="D873" s="8">
        <v>4.789218484725799E-3</v>
      </c>
      <c r="E873" s="8">
        <v>2.3783837837837662E-2</v>
      </c>
      <c r="F873" s="1">
        <f t="array" ref="F873">MMULT(C873:E873,L$21:L$23)</f>
        <v>9.3463441581415879E-3</v>
      </c>
      <c r="G873" s="1">
        <f t="array" ref="G873">MMULT(C873:E873,L$29:L$31)</f>
        <v>9.3423810576836012E-3</v>
      </c>
      <c r="H873" s="1">
        <f t="shared" si="27"/>
        <v>-1.6643017869115411E-3</v>
      </c>
      <c r="I873" s="1">
        <f t="shared" si="28"/>
        <v>-1.6603386864535545E-3</v>
      </c>
    </row>
    <row r="874" spans="1:9" x14ac:dyDescent="0.25">
      <c r="A874" s="9">
        <v>43881</v>
      </c>
      <c r="B874" s="8">
        <v>-7.9547428497087624E-3</v>
      </c>
      <c r="C874" s="2">
        <v>1</v>
      </c>
      <c r="D874" s="8">
        <v>-4.0897160279421696E-3</v>
      </c>
      <c r="E874" s="8">
        <v>2.6398625850125867E-3</v>
      </c>
      <c r="F874" s="1">
        <f t="array" ref="F874">MMULT(C874:E874,L$21:L$23)</f>
        <v>-3.4476062342045431E-3</v>
      </c>
      <c r="G874" s="1">
        <f t="array" ref="G874">MMULT(C874:E874,L$29:L$31)</f>
        <v>-3.42999933934758E-3</v>
      </c>
      <c r="H874" s="1">
        <f t="shared" si="27"/>
        <v>-4.5071366155042189E-3</v>
      </c>
      <c r="I874" s="1">
        <f t="shared" si="28"/>
        <v>-4.5247435103611825E-3</v>
      </c>
    </row>
    <row r="875" spans="1:9" x14ac:dyDescent="0.25">
      <c r="A875" s="9">
        <v>43882</v>
      </c>
      <c r="B875" s="8">
        <v>-1.2195236897918904E-2</v>
      </c>
      <c r="C875" s="2">
        <v>1</v>
      </c>
      <c r="D875" s="8">
        <v>-1.0280975672122938E-2</v>
      </c>
      <c r="E875" s="8">
        <v>-1.685097419694559E-2</v>
      </c>
      <c r="F875" s="1">
        <f t="array" ref="F875">MMULT(C875:E875,L$21:L$23)</f>
        <v>-1.3587060796155345E-2</v>
      </c>
      <c r="G875" s="1">
        <f t="array" ref="G875">MMULT(C875:E875,L$29:L$31)</f>
        <v>-1.3556472835888355E-2</v>
      </c>
      <c r="H875" s="1">
        <f t="shared" si="27"/>
        <v>1.3918238982364405E-3</v>
      </c>
      <c r="I875" s="1">
        <f t="shared" si="28"/>
        <v>1.3612359379694509E-3</v>
      </c>
    </row>
    <row r="876" spans="1:9" x14ac:dyDescent="0.25">
      <c r="A876" s="9">
        <v>43885</v>
      </c>
      <c r="B876" s="8">
        <v>-4.6845864853350516E-2</v>
      </c>
      <c r="C876" s="2">
        <v>1</v>
      </c>
      <c r="D876" s="8">
        <v>-3.3372108551240065E-2</v>
      </c>
      <c r="E876" s="8">
        <v>-3.8564488484199355E-2</v>
      </c>
      <c r="F876" s="1">
        <f t="array" ref="F876">MMULT(C876:E876,L$21:L$23)</f>
        <v>-3.8320565697543774E-2</v>
      </c>
      <c r="G876" s="1">
        <f t="array" ref="G876">MMULT(C876:E876,L$29:L$31)</f>
        <v>-3.8219444609461625E-2</v>
      </c>
      <c r="H876" s="1">
        <f t="shared" si="27"/>
        <v>-8.5252991558067426E-3</v>
      </c>
      <c r="I876" s="1">
        <f t="shared" si="28"/>
        <v>-8.6264202438888909E-3</v>
      </c>
    </row>
    <row r="877" spans="1:9" x14ac:dyDescent="0.25">
      <c r="A877" s="9">
        <v>43886</v>
      </c>
      <c r="B877" s="8">
        <v>-3.8325114281835937E-2</v>
      </c>
      <c r="C877" s="2">
        <v>1</v>
      </c>
      <c r="D877" s="8">
        <v>-2.9984918953153916E-2</v>
      </c>
      <c r="E877" s="8">
        <v>-2.7298160039099795E-2</v>
      </c>
      <c r="F877" s="1">
        <f t="array" ref="F877">MMULT(C877:E877,L$21:L$23)</f>
        <v>-3.2618591401987571E-2</v>
      </c>
      <c r="G877" s="1">
        <f t="array" ref="G877">MMULT(C877:E877,L$29:L$31)</f>
        <v>-3.2524310513202717E-2</v>
      </c>
      <c r="H877" s="1">
        <f t="shared" si="27"/>
        <v>-5.7065228798483664E-3</v>
      </c>
      <c r="I877" s="1">
        <f t="shared" si="28"/>
        <v>-5.8008037686332198E-3</v>
      </c>
    </row>
    <row r="878" spans="1:9" x14ac:dyDescent="0.25">
      <c r="A878" s="9">
        <v>43887</v>
      </c>
      <c r="B878" s="8">
        <v>-2.1955798406387728E-2</v>
      </c>
      <c r="C878" s="2">
        <v>1</v>
      </c>
      <c r="D878" s="8">
        <v>-3.8520053486075234E-3</v>
      </c>
      <c r="E878" s="8">
        <v>-2.2336713764989358E-2</v>
      </c>
      <c r="F878" s="1">
        <f t="array" ref="F878">MMULT(C878:E878,L$21:L$23)</f>
        <v>-9.6600457691630483E-3</v>
      </c>
      <c r="G878" s="1">
        <f t="array" ref="G878">MMULT(C878:E878,L$29:L$31)</f>
        <v>-9.6540984135766016E-3</v>
      </c>
      <c r="H878" s="1">
        <f t="shared" si="27"/>
        <v>-1.2295752637224679E-2</v>
      </c>
      <c r="I878" s="1">
        <f t="shared" si="28"/>
        <v>-1.2301699992811126E-2</v>
      </c>
    </row>
    <row r="879" spans="1:9" x14ac:dyDescent="0.25">
      <c r="A879" s="9">
        <v>43888</v>
      </c>
      <c r="B879" s="8">
        <v>-6.0177237723226362E-2</v>
      </c>
      <c r="C879" s="2">
        <v>1</v>
      </c>
      <c r="D879" s="8">
        <v>-4.5380425718405948E-2</v>
      </c>
      <c r="E879" s="8">
        <v>-2.6947803163444584E-2</v>
      </c>
      <c r="F879" s="1">
        <f t="array" ref="F879">MMULT(C879:E879,L$21:L$23)</f>
        <v>-4.5303993361360477E-2</v>
      </c>
      <c r="G879" s="1">
        <f t="array" ref="G879">MMULT(C879:E879,L$29:L$31)</f>
        <v>-4.5156252982760887E-2</v>
      </c>
      <c r="H879" s="1">
        <f t="shared" si="27"/>
        <v>-1.4873244361865885E-2</v>
      </c>
      <c r="I879" s="1">
        <f t="shared" si="28"/>
        <v>-1.5020984740465475E-2</v>
      </c>
    </row>
    <row r="880" spans="1:9" x14ac:dyDescent="0.25">
      <c r="A880" s="9">
        <v>43889</v>
      </c>
      <c r="B880" s="8">
        <v>3.2517058932264975E-2</v>
      </c>
      <c r="C880" s="2">
        <v>1</v>
      </c>
      <c r="D880" s="8">
        <v>-9.3736355310012343E-3</v>
      </c>
      <c r="E880" s="8">
        <v>-2.5888077911614849E-2</v>
      </c>
      <c r="F880" s="1">
        <f t="array" ref="F880">MMULT(C880:E880,L$21:L$23)</f>
        <v>-1.5153318389113976E-2</v>
      </c>
      <c r="G880" s="1">
        <f t="array" ref="G880">MMULT(C880:E880,L$29:L$31)</f>
        <v>-1.5129793007258543E-2</v>
      </c>
      <c r="H880" s="1">
        <f t="shared" si="27"/>
        <v>4.7670377321378951E-2</v>
      </c>
      <c r="I880" s="1">
        <f t="shared" si="28"/>
        <v>4.7646851939523518E-2</v>
      </c>
    </row>
    <row r="881" spans="1:9" x14ac:dyDescent="0.25">
      <c r="A881" s="9">
        <v>43892</v>
      </c>
      <c r="B881" s="8">
        <v>4.7433853228094014E-2</v>
      </c>
      <c r="C881" s="2">
        <v>1</v>
      </c>
      <c r="D881" s="8">
        <v>4.8967574682126758E-2</v>
      </c>
      <c r="E881" s="8">
        <v>5.1915945611866521E-2</v>
      </c>
      <c r="F881" s="1">
        <f t="array" ref="F881">MMULT(C881:E881,L$21:L$23)</f>
        <v>5.3225386002969215E-2</v>
      </c>
      <c r="G881" s="1">
        <f t="array" ref="G881">MMULT(C881:E881,L$29:L$31)</f>
        <v>5.3080659326038553E-2</v>
      </c>
      <c r="H881" s="1">
        <f t="shared" si="27"/>
        <v>-5.7915327748752007E-3</v>
      </c>
      <c r="I881" s="1">
        <f t="shared" si="28"/>
        <v>-5.6468060979445386E-3</v>
      </c>
    </row>
    <row r="882" spans="1:9" x14ac:dyDescent="0.25">
      <c r="A882" s="9">
        <v>43893</v>
      </c>
      <c r="B882" s="8">
        <v>-4.7884198098320674E-2</v>
      </c>
      <c r="C882" s="2">
        <v>1</v>
      </c>
      <c r="D882" s="8">
        <v>-2.8672833671055109E-2</v>
      </c>
      <c r="E882" s="8">
        <v>-1.2926028202115192E-2</v>
      </c>
      <c r="F882" s="1">
        <f t="array" ref="F882">MMULT(C882:E882,L$21:L$23)</f>
        <v>-2.7841518375543106E-2</v>
      </c>
      <c r="G882" s="1">
        <f t="array" ref="G882">MMULT(C882:E882,L$29:L$31)</f>
        <v>-2.7745545065743487E-2</v>
      </c>
      <c r="H882" s="1">
        <f t="shared" si="27"/>
        <v>-2.0042679722777568E-2</v>
      </c>
      <c r="I882" s="1">
        <f t="shared" si="28"/>
        <v>-2.0138653032577187E-2</v>
      </c>
    </row>
    <row r="883" spans="1:9" x14ac:dyDescent="0.25">
      <c r="A883" s="9">
        <v>43894</v>
      </c>
      <c r="B883" s="8">
        <v>2.1832337158808057E-2</v>
      </c>
      <c r="C883" s="2">
        <v>1</v>
      </c>
      <c r="D883" s="8">
        <v>4.3946972703060361E-2</v>
      </c>
      <c r="E883" s="8">
        <v>-8.9285124362210588E-3</v>
      </c>
      <c r="F883" s="1">
        <f t="array" ref="F883">MMULT(C883:E883,L$21:L$23)</f>
        <v>3.3444847203962361E-2</v>
      </c>
      <c r="G883" s="1">
        <f t="array" ref="G883">MMULT(C883:E883,L$29:L$31)</f>
        <v>3.3291106267922435E-2</v>
      </c>
      <c r="H883" s="1">
        <f t="shared" si="27"/>
        <v>-1.1612510045154303E-2</v>
      </c>
      <c r="I883" s="1">
        <f t="shared" si="28"/>
        <v>-1.1458769109114378E-2</v>
      </c>
    </row>
    <row r="884" spans="1:9" x14ac:dyDescent="0.25">
      <c r="A884" s="9">
        <v>43895</v>
      </c>
      <c r="B884" s="8">
        <v>-4.4067042298544967E-2</v>
      </c>
      <c r="C884" s="2">
        <v>1</v>
      </c>
      <c r="D884" s="8">
        <v>-3.4916442332112774E-2</v>
      </c>
      <c r="E884" s="8">
        <v>-2.9429429429429388E-2</v>
      </c>
      <c r="F884" s="1">
        <f t="array" ref="F884">MMULT(C884:E884,L$21:L$23)</f>
        <v>-3.7257752368193016E-2</v>
      </c>
      <c r="G884" s="1">
        <f t="array" ref="G884">MMULT(C884:E884,L$29:L$31)</f>
        <v>-3.7147320589498489E-2</v>
      </c>
      <c r="H884" s="1">
        <f t="shared" si="27"/>
        <v>-6.8092899303519513E-3</v>
      </c>
      <c r="I884" s="1">
        <f t="shared" si="28"/>
        <v>-6.919721709046478E-3</v>
      </c>
    </row>
    <row r="885" spans="1:9" x14ac:dyDescent="0.25">
      <c r="A885" s="9">
        <v>43896</v>
      </c>
      <c r="B885" s="8">
        <v>-4.8293863452778196E-2</v>
      </c>
      <c r="C885" s="2">
        <v>1</v>
      </c>
      <c r="D885" s="8">
        <v>-1.6657983136796228E-2</v>
      </c>
      <c r="E885" s="8">
        <v>-8.7871287128712838E-2</v>
      </c>
      <c r="F885" s="1">
        <f t="array" ref="F885">MMULT(C885:E885,L$21:L$23)</f>
        <v>-3.7104566891632856E-2</v>
      </c>
      <c r="G885" s="1">
        <f t="array" ref="G885">MMULT(C885:E885,L$29:L$31)</f>
        <v>-3.7082711534301899E-2</v>
      </c>
      <c r="H885" s="1">
        <f t="shared" si="27"/>
        <v>-1.118929656114534E-2</v>
      </c>
      <c r="I885" s="1">
        <f t="shared" si="28"/>
        <v>-1.1211151918476298E-2</v>
      </c>
    </row>
    <row r="886" spans="1:9" x14ac:dyDescent="0.25">
      <c r="A886" s="9">
        <v>43899</v>
      </c>
      <c r="B886" s="8">
        <v>-0.12224779179070555</v>
      </c>
      <c r="C886" s="2">
        <v>1</v>
      </c>
      <c r="D886" s="8">
        <v>-8.0013352159021278E-2</v>
      </c>
      <c r="E886" s="8">
        <v>-0.21913161465400277</v>
      </c>
      <c r="F886" s="1">
        <f t="array" ref="F886">MMULT(C886:E886,L$21:L$23)</f>
        <v>-0.12336245484227484</v>
      </c>
      <c r="G886" s="1">
        <f t="array" ref="G886">MMULT(C886:E886,L$29:L$31)</f>
        <v>-0.12317817853487284</v>
      </c>
      <c r="H886" s="1">
        <f t="shared" si="27"/>
        <v>1.1146630515692924E-3</v>
      </c>
      <c r="I886" s="1">
        <f t="shared" si="28"/>
        <v>9.3038674416728862E-4</v>
      </c>
    </row>
    <row r="887" spans="1:9" x14ac:dyDescent="0.25">
      <c r="A887" s="9">
        <v>43900</v>
      </c>
      <c r="B887" s="8">
        <v>3.7028163709797557E-2</v>
      </c>
      <c r="C887" s="2">
        <v>1</v>
      </c>
      <c r="D887" s="8">
        <v>5.3675316502633574E-2</v>
      </c>
      <c r="E887" s="8">
        <v>6.3423110338835853E-2</v>
      </c>
      <c r="F887" s="1">
        <f t="array" ref="F887">MMULT(C887:E887,L$21:L$23)</f>
        <v>6.00849703691895E-2</v>
      </c>
      <c r="G887" s="1">
        <f t="array" ref="G887">MMULT(C887:E887,L$29:L$31)</f>
        <v>5.9928935524951779E-2</v>
      </c>
      <c r="H887" s="1">
        <f t="shared" ref="H887:H950" si="29">$B887-F887</f>
        <v>-2.3056806659391943E-2</v>
      </c>
      <c r="I887" s="1">
        <f t="shared" ref="I887:I950" si="30">$B887-G887</f>
        <v>-2.2900771815154222E-2</v>
      </c>
    </row>
    <row r="888" spans="1:9" x14ac:dyDescent="0.25">
      <c r="A888" s="9">
        <v>43901</v>
      </c>
      <c r="B888" s="8">
        <v>-3.2941641609804617E-2</v>
      </c>
      <c r="C888" s="2">
        <v>1</v>
      </c>
      <c r="D888" s="8">
        <v>-4.8627246001104796E-2</v>
      </c>
      <c r="E888" s="8">
        <v>-4.6568627450980449E-2</v>
      </c>
      <c r="F888" s="1">
        <f t="array" ref="F888">MMULT(C888:E888,L$21:L$23)</f>
        <v>-5.3033487286754402E-2</v>
      </c>
      <c r="G888" s="1">
        <f t="array" ref="G888">MMULT(C888:E888,L$29:L$31)</f>
        <v>-5.288301746433851E-2</v>
      </c>
      <c r="H888" s="1">
        <f t="shared" si="29"/>
        <v>2.0091845676949785E-2</v>
      </c>
      <c r="I888" s="1">
        <f t="shared" si="30"/>
        <v>1.9941375854533892E-2</v>
      </c>
    </row>
    <row r="889" spans="1:9" x14ac:dyDescent="0.25">
      <c r="A889" s="9">
        <v>43902</v>
      </c>
      <c r="B889" s="8">
        <v>-0.11434017466160928</v>
      </c>
      <c r="C889" s="2">
        <v>1</v>
      </c>
      <c r="D889" s="8">
        <v>-9.6235403301896949E-2</v>
      </c>
      <c r="E889" s="8">
        <v>-9.0831191088260543E-2</v>
      </c>
      <c r="F889" s="1">
        <f t="array" ref="F889">MMULT(C889:E889,L$21:L$23)</f>
        <v>-0.10389813503759512</v>
      </c>
      <c r="G889" s="1">
        <f t="array" ref="G889">MMULT(C889:E889,L$29:L$31)</f>
        <v>-0.10360202426932474</v>
      </c>
      <c r="H889" s="1">
        <f t="shared" si="29"/>
        <v>-1.044203962401416E-2</v>
      </c>
      <c r="I889" s="1">
        <f t="shared" si="30"/>
        <v>-1.073815039228454E-2</v>
      </c>
    </row>
    <row r="890" spans="1:9" x14ac:dyDescent="0.25">
      <c r="A890" s="9">
        <v>43903</v>
      </c>
      <c r="B890" s="8">
        <v>2.5282164890055192E-2</v>
      </c>
      <c r="C890" s="2">
        <v>1</v>
      </c>
      <c r="D890" s="8">
        <v>9.0737275020140284E-2</v>
      </c>
      <c r="E890" s="8">
        <v>6.1262959472196066E-2</v>
      </c>
      <c r="F890" s="1">
        <f t="array" ref="F890">MMULT(C890:E890,L$21:L$23)</f>
        <v>9.0284921375732949E-2</v>
      </c>
      <c r="G890" s="1">
        <f t="array" ref="G890">MMULT(C890:E890,L$29:L$31)</f>
        <v>8.9999620986429885E-2</v>
      </c>
      <c r="H890" s="1">
        <f t="shared" si="29"/>
        <v>-6.5002756485677757E-2</v>
      </c>
      <c r="I890" s="1">
        <f t="shared" si="30"/>
        <v>-6.4717456096374693E-2</v>
      </c>
    </row>
    <row r="891" spans="1:9" x14ac:dyDescent="0.25">
      <c r="A891" s="9">
        <v>43906</v>
      </c>
      <c r="B891" s="8">
        <v>-9.5225375141615998E-2</v>
      </c>
      <c r="C891" s="2">
        <v>1</v>
      </c>
      <c r="D891" s="8">
        <v>-0.11574279620409655</v>
      </c>
      <c r="E891" s="8">
        <v>-0.13854351687388988</v>
      </c>
      <c r="F891" s="1">
        <f t="array" ref="F891">MMULT(C891:E891,L$21:L$23)</f>
        <v>-0.13232985223193425</v>
      </c>
      <c r="G891" s="1">
        <f t="array" ref="G891">MMULT(C891:E891,L$29:L$31)</f>
        <v>-0.13198689713081507</v>
      </c>
      <c r="H891" s="1">
        <f t="shared" si="29"/>
        <v>3.710447709031825E-2</v>
      </c>
      <c r="I891" s="1">
        <f t="shared" si="30"/>
        <v>3.6761521989199075E-2</v>
      </c>
    </row>
    <row r="892" spans="1:9" x14ac:dyDescent="0.25">
      <c r="A892" s="9">
        <v>43907</v>
      </c>
      <c r="B892" s="8">
        <v>6.7265762075942259E-2</v>
      </c>
      <c r="C892" s="2">
        <v>1</v>
      </c>
      <c r="D892" s="8">
        <v>6.3593215328487718E-2</v>
      </c>
      <c r="E892" s="8">
        <v>-3.9175257731958624E-2</v>
      </c>
      <c r="F892" s="1">
        <f t="array" ref="F892">MMULT(C892:E892,L$21:L$23)</f>
        <v>4.1985287200040348E-2</v>
      </c>
      <c r="G892" s="1">
        <f t="array" ref="G892">MMULT(C892:E892,L$29:L$31)</f>
        <v>4.1750397461079253E-2</v>
      </c>
      <c r="H892" s="1">
        <f t="shared" si="29"/>
        <v>2.5280474875901911E-2</v>
      </c>
      <c r="I892" s="1">
        <f t="shared" si="30"/>
        <v>2.5515364614863006E-2</v>
      </c>
    </row>
    <row r="893" spans="1:9" x14ac:dyDescent="0.25">
      <c r="A893" s="9">
        <v>43908</v>
      </c>
      <c r="B893" s="8">
        <v>-0.1002445216633</v>
      </c>
      <c r="C893" s="2">
        <v>1</v>
      </c>
      <c r="D893" s="8">
        <v>-5.5679592981406012E-2</v>
      </c>
      <c r="E893" s="8">
        <v>-4.3991416309012932E-2</v>
      </c>
      <c r="F893" s="1">
        <f t="array" ref="F893">MMULT(C893:E893,L$21:L$23)</f>
        <v>-5.8224195603236842E-2</v>
      </c>
      <c r="G893" s="1">
        <f t="array" ref="G893">MMULT(C893:E893,L$29:L$31)</f>
        <v>-5.804818862074701E-2</v>
      </c>
      <c r="H893" s="1">
        <f t="shared" si="29"/>
        <v>-4.202032606006316E-2</v>
      </c>
      <c r="I893" s="1">
        <f t="shared" si="30"/>
        <v>-4.2196333042552991E-2</v>
      </c>
    </row>
    <row r="894" spans="1:9" x14ac:dyDescent="0.25">
      <c r="A894" s="9">
        <v>43909</v>
      </c>
      <c r="B894" s="8">
        <v>3.9553173672278064E-2</v>
      </c>
      <c r="C894" s="2">
        <v>1</v>
      </c>
      <c r="D894" s="8">
        <v>3.6903781499380006E-3</v>
      </c>
      <c r="E894" s="8">
        <v>-7.8563411896745983E-3</v>
      </c>
      <c r="F894" s="1">
        <f t="array" ref="F894">MMULT(C894:E894,L$21:L$23)</f>
        <v>3.1475567302564292E-4</v>
      </c>
      <c r="G894" s="1">
        <f t="array" ref="G894">MMULT(C894:E894,L$29:L$31)</f>
        <v>3.0086978532365511E-4</v>
      </c>
      <c r="H894" s="1">
        <f t="shared" si="29"/>
        <v>3.9238417999252422E-2</v>
      </c>
      <c r="I894" s="1">
        <f t="shared" si="30"/>
        <v>3.9252303886954408E-2</v>
      </c>
    </row>
    <row r="895" spans="1:9" x14ac:dyDescent="0.25">
      <c r="A895" s="9">
        <v>43910</v>
      </c>
      <c r="B895" s="8">
        <v>-4.9085063151575348E-2</v>
      </c>
      <c r="C895" s="2">
        <v>1</v>
      </c>
      <c r="D895" s="8">
        <v>-4.5030230871885291E-2</v>
      </c>
      <c r="E895" s="8">
        <v>2.6018099547511442E-2</v>
      </c>
      <c r="F895" s="1">
        <f t="array" ref="F895">MMULT(C895:E895,L$21:L$23)</f>
        <v>-3.1420854826050337E-2</v>
      </c>
      <c r="G895" s="1">
        <f t="array" ref="G895">MMULT(C895:E895,L$29:L$31)</f>
        <v>-3.1251346967755854E-2</v>
      </c>
      <c r="H895" s="1">
        <f t="shared" si="29"/>
        <v>-1.766420832552501E-2</v>
      </c>
      <c r="I895" s="1">
        <f t="shared" si="30"/>
        <v>-1.7833716183819494E-2</v>
      </c>
    </row>
    <row r="896" spans="1:9" x14ac:dyDescent="0.25">
      <c r="A896" s="9">
        <v>43913</v>
      </c>
      <c r="B896" s="8">
        <v>-3.9401351942163987E-2</v>
      </c>
      <c r="C896" s="2">
        <v>1</v>
      </c>
      <c r="D896" s="8">
        <v>-2.816222855159578E-2</v>
      </c>
      <c r="E896" s="8">
        <v>-1.3230429988974723E-2</v>
      </c>
      <c r="F896" s="1">
        <f t="array" ref="F896">MMULT(C896:E896,L$21:L$23)</f>
        <v>-2.7495932286060315E-2</v>
      </c>
      <c r="G896" s="1">
        <f t="array" ref="G896">MMULT(C896:E896,L$29:L$31)</f>
        <v>-2.7401859033625579E-2</v>
      </c>
      <c r="H896" s="1">
        <f t="shared" si="29"/>
        <v>-1.1905419656103672E-2</v>
      </c>
      <c r="I896" s="1">
        <f t="shared" si="30"/>
        <v>-1.1999492908538408E-2</v>
      </c>
    </row>
    <row r="897" spans="1:9" x14ac:dyDescent="0.25">
      <c r="A897" s="9">
        <v>43914</v>
      </c>
      <c r="B897" s="8">
        <v>0.12686800213835436</v>
      </c>
      <c r="C897" s="2">
        <v>1</v>
      </c>
      <c r="D897" s="8">
        <v>9.4502609159061057E-2</v>
      </c>
      <c r="E897" s="8">
        <v>1.0055865921787754E-2</v>
      </c>
      <c r="F897" s="1">
        <f t="array" ref="F897">MMULT(C897:E897,L$21:L$23)</f>
        <v>8.026824140103446E-2</v>
      </c>
      <c r="G897" s="1">
        <f t="array" ref="G897">MMULT(C897:E897,L$29:L$31)</f>
        <v>7.9947686453952754E-2</v>
      </c>
      <c r="H897" s="1">
        <f t="shared" si="29"/>
        <v>4.6599760737319904E-2</v>
      </c>
      <c r="I897" s="1">
        <f t="shared" si="30"/>
        <v>4.6920315684401609E-2</v>
      </c>
    </row>
    <row r="898" spans="1:9" x14ac:dyDescent="0.25">
      <c r="A898" s="9">
        <v>43915</v>
      </c>
      <c r="B898" s="8">
        <v>5.2200943763900831E-2</v>
      </c>
      <c r="C898" s="2">
        <v>1</v>
      </c>
      <c r="D898" s="8">
        <v>1.2772632514610471E-2</v>
      </c>
      <c r="E898" s="8">
        <v>1.5486725663716783E-2</v>
      </c>
      <c r="F898" s="1">
        <f t="array" ref="F898">MMULT(C898:E898,L$21:L$23)</f>
        <v>1.3841771399396349E-2</v>
      </c>
      <c r="G898" s="1">
        <f t="array" ref="G898">MMULT(C898:E898,L$29:L$31)</f>
        <v>1.3806565622731566E-2</v>
      </c>
      <c r="H898" s="1">
        <f t="shared" si="29"/>
        <v>3.8359172364504479E-2</v>
      </c>
      <c r="I898" s="1">
        <f t="shared" si="30"/>
        <v>3.8394378141169264E-2</v>
      </c>
    </row>
    <row r="899" spans="1:9" x14ac:dyDescent="0.25">
      <c r="A899" s="9">
        <v>43916</v>
      </c>
      <c r="B899" s="8">
        <v>4.1029867827161892E-2</v>
      </c>
      <c r="C899" s="2">
        <v>1</v>
      </c>
      <c r="D899" s="8">
        <v>6.0209289944129996E-2</v>
      </c>
      <c r="E899" s="8">
        <v>-3.4858387799564294E-2</v>
      </c>
      <c r="F899" s="1">
        <f t="array" ref="F899">MMULT(C899:E899,L$21:L$23)</f>
        <v>4.0285109667311823E-2</v>
      </c>
      <c r="G899" s="1">
        <f t="array" ref="G899">MMULT(C899:E899,L$29:L$31)</f>
        <v>4.0063809826691041E-2</v>
      </c>
      <c r="H899" s="1">
        <f t="shared" si="29"/>
        <v>7.4475815985006882E-4</v>
      </c>
      <c r="I899" s="1">
        <f t="shared" si="30"/>
        <v>9.6605800047085133E-4</v>
      </c>
    </row>
    <row r="900" spans="1:9" x14ac:dyDescent="0.25">
      <c r="A900" s="9">
        <v>43917</v>
      </c>
      <c r="B900" s="8">
        <v>-4.8171096078508335E-2</v>
      </c>
      <c r="C900" s="2">
        <v>1</v>
      </c>
      <c r="D900" s="8">
        <v>-3.0986757875587578E-2</v>
      </c>
      <c r="E900" s="8">
        <v>-4.5146726862302367E-2</v>
      </c>
      <c r="F900" s="1">
        <f t="array" ref="F900">MMULT(C900:E900,L$21:L$23)</f>
        <v>-3.8030370782829913E-2</v>
      </c>
      <c r="G900" s="1">
        <f t="array" ref="G900">MMULT(C900:E900,L$29:L$31)</f>
        <v>-3.794036485679031E-2</v>
      </c>
      <c r="H900" s="1">
        <f t="shared" si="29"/>
        <v>-1.0140725295678422E-2</v>
      </c>
      <c r="I900" s="1">
        <f t="shared" si="30"/>
        <v>-1.0230731221718026E-2</v>
      </c>
    </row>
    <row r="901" spans="1:9" x14ac:dyDescent="0.25">
      <c r="A901" s="9">
        <v>43920</v>
      </c>
      <c r="B901" s="8">
        <v>1.4885074113939689E-2</v>
      </c>
      <c r="C901" s="2">
        <v>1</v>
      </c>
      <c r="D901" s="8">
        <v>3.1938234647970631E-2</v>
      </c>
      <c r="E901" s="8">
        <v>-5.319148936170226E-2</v>
      </c>
      <c r="F901" s="1">
        <f t="array" ref="F901">MMULT(C901:E901,L$21:L$23)</f>
        <v>1.2120773351087766E-2</v>
      </c>
      <c r="G901" s="1">
        <f t="array" ref="G901">MMULT(C901:E901,L$29:L$31)</f>
        <v>1.1989408943522888E-2</v>
      </c>
      <c r="H901" s="1">
        <f t="shared" si="29"/>
        <v>2.764300762851923E-3</v>
      </c>
      <c r="I901" s="1">
        <f t="shared" si="30"/>
        <v>2.8956651704168009E-3</v>
      </c>
    </row>
    <row r="902" spans="1:9" x14ac:dyDescent="0.25">
      <c r="A902" s="9">
        <v>43921</v>
      </c>
      <c r="B902" s="8">
        <v>1.2533374359452454E-2</v>
      </c>
      <c r="C902" s="2">
        <v>1</v>
      </c>
      <c r="D902" s="8">
        <v>-1.5093611032844234E-2</v>
      </c>
      <c r="E902" s="8">
        <v>-1.4981273408239737E-2</v>
      </c>
      <c r="F902" s="1">
        <f t="array" ref="F902">MMULT(C902:E902,L$21:L$23)</f>
        <v>-1.7100805782940251E-2</v>
      </c>
      <c r="G902" s="1">
        <f t="array" ref="G902">MMULT(C902:E902,L$29:L$31)</f>
        <v>-1.7052742706506911E-2</v>
      </c>
      <c r="H902" s="1">
        <f t="shared" si="29"/>
        <v>2.9634180142392705E-2</v>
      </c>
      <c r="I902" s="1">
        <f t="shared" si="30"/>
        <v>2.9586117065959365E-2</v>
      </c>
    </row>
    <row r="903" spans="1:9" x14ac:dyDescent="0.25">
      <c r="A903" s="9">
        <v>43922</v>
      </c>
      <c r="B903" s="8">
        <v>-1.1588355765176694E-2</v>
      </c>
      <c r="C903" s="2">
        <v>1</v>
      </c>
      <c r="D903" s="8">
        <v>-4.4891648684544538E-2</v>
      </c>
      <c r="E903" s="8">
        <v>-3.4220532319391594E-2</v>
      </c>
      <c r="F903" s="1">
        <f t="array" ref="F903">MMULT(C903:E903,L$21:L$23)</f>
        <v>-4.6764789674196658E-2</v>
      </c>
      <c r="G903" s="1">
        <f t="array" ref="G903">MMULT(C903:E903,L$29:L$31)</f>
        <v>-4.6621897084521968E-2</v>
      </c>
      <c r="H903" s="1">
        <f t="shared" si="29"/>
        <v>3.5176433909019963E-2</v>
      </c>
      <c r="I903" s="1">
        <f t="shared" si="30"/>
        <v>3.5033541319345274E-2</v>
      </c>
    </row>
    <row r="904" spans="1:9" x14ac:dyDescent="0.25">
      <c r="A904" s="9">
        <v>43923</v>
      </c>
      <c r="B904" s="8">
        <v>7.647233507058826E-2</v>
      </c>
      <c r="C904" s="2">
        <v>1</v>
      </c>
      <c r="D904" s="8">
        <v>2.3460284085458305E-2</v>
      </c>
      <c r="E904" s="8">
        <v>0.18897637795275601</v>
      </c>
      <c r="F904" s="1">
        <f t="array" ref="F904">MMULT(C904:E904,L$21:L$23)</f>
        <v>6.7232805841835941E-2</v>
      </c>
      <c r="G904" s="1">
        <f t="array" ref="G904">MMULT(C904:E904,L$29:L$31)</f>
        <v>6.7235864752731175E-2</v>
      </c>
      <c r="H904" s="1">
        <f t="shared" si="29"/>
        <v>9.239529228752319E-3</v>
      </c>
      <c r="I904" s="1">
        <f t="shared" si="30"/>
        <v>9.2364703178570845E-3</v>
      </c>
    </row>
    <row r="905" spans="1:9" x14ac:dyDescent="0.25">
      <c r="A905" s="9">
        <v>43924</v>
      </c>
      <c r="B905" s="8">
        <v>-2.9455549476416376E-2</v>
      </c>
      <c r="C905" s="2">
        <v>1</v>
      </c>
      <c r="D905" s="8">
        <v>-1.4133595719754699E-2</v>
      </c>
      <c r="E905" s="8">
        <v>0.15011037527593807</v>
      </c>
      <c r="F905" s="1">
        <f t="array" ref="F905">MMULT(C905:E905,L$21:L$23)</f>
        <v>2.6062994553516884E-2</v>
      </c>
      <c r="G905" s="1">
        <f t="array" ref="G905">MMULT(C905:E905,L$29:L$31)</f>
        <v>2.6179361001036933E-2</v>
      </c>
      <c r="H905" s="1">
        <f t="shared" si="29"/>
        <v>-5.551854402993326E-2</v>
      </c>
      <c r="I905" s="1">
        <f t="shared" si="30"/>
        <v>-5.5634910477453309E-2</v>
      </c>
    </row>
    <row r="906" spans="1:9" x14ac:dyDescent="0.25">
      <c r="A906" s="9">
        <v>43927</v>
      </c>
      <c r="B906" s="8">
        <v>3.2134681001035226E-2</v>
      </c>
      <c r="C906" s="2">
        <v>1</v>
      </c>
      <c r="D906" s="8">
        <v>6.738407605707919E-2</v>
      </c>
      <c r="E906" s="8">
        <v>-3.8387715930902178E-2</v>
      </c>
      <c r="F906" s="1">
        <f t="array" ref="F906">MMULT(C906:E906,L$21:L$23)</f>
        <v>4.5333078879852134E-2</v>
      </c>
      <c r="G906" s="1">
        <f t="array" ref="G906">MMULT(C906:E906,L$29:L$31)</f>
        <v>4.5085404839302637E-2</v>
      </c>
      <c r="H906" s="1">
        <f t="shared" si="29"/>
        <v>-1.3198397878816909E-2</v>
      </c>
      <c r="I906" s="1">
        <f t="shared" si="30"/>
        <v>-1.2950723838267411E-2</v>
      </c>
    </row>
    <row r="907" spans="1:9" x14ac:dyDescent="0.25">
      <c r="A907" s="9">
        <v>43928</v>
      </c>
      <c r="B907" s="8">
        <v>1.9026538907223722E-2</v>
      </c>
      <c r="C907" s="2">
        <v>1</v>
      </c>
      <c r="D907" s="8">
        <v>4.1390363329218971E-4</v>
      </c>
      <c r="E907" s="8">
        <v>-1.7964071856287345E-2</v>
      </c>
      <c r="F907" s="1">
        <f t="array" ref="F907">MMULT(C907:E907,L$21:L$23)</f>
        <v>-4.9980175131835603E-3</v>
      </c>
      <c r="G907" s="1">
        <f t="array" ref="G907">MMULT(C907:E907,L$29:L$31)</f>
        <v>-5.0049438816299066E-3</v>
      </c>
      <c r="H907" s="1">
        <f t="shared" si="29"/>
        <v>2.4024556420407281E-2</v>
      </c>
      <c r="I907" s="1">
        <f t="shared" si="30"/>
        <v>2.4031482788853628E-2</v>
      </c>
    </row>
    <row r="908" spans="1:9" x14ac:dyDescent="0.25">
      <c r="A908" s="9">
        <v>43929</v>
      </c>
      <c r="B908" s="8">
        <v>6.3287874804659028E-2</v>
      </c>
      <c r="C908" s="2">
        <v>1</v>
      </c>
      <c r="D908" s="8">
        <v>3.4184455478756703E-2</v>
      </c>
      <c r="E908" s="8">
        <v>3.6585365853658569E-2</v>
      </c>
      <c r="F908" s="1">
        <f t="array" ref="F908">MMULT(C908:E908,L$21:L$23)</f>
        <v>3.7023977606338354E-2</v>
      </c>
      <c r="G908" s="1">
        <f t="array" ref="G908">MMULT(C908:E908,L$29:L$31)</f>
        <v>3.6923786599116895E-2</v>
      </c>
      <c r="H908" s="1">
        <f t="shared" si="29"/>
        <v>2.6263897198320674E-2</v>
      </c>
      <c r="I908" s="1">
        <f t="shared" si="30"/>
        <v>2.6364088205542133E-2</v>
      </c>
    </row>
    <row r="909" spans="1:9" x14ac:dyDescent="0.25">
      <c r="A909" s="9">
        <v>43930</v>
      </c>
      <c r="B909" s="8">
        <v>-1.641957349581491E-2</v>
      </c>
      <c r="C909" s="2">
        <v>1</v>
      </c>
      <c r="D909" s="8">
        <v>1.4981894238185411E-2</v>
      </c>
      <c r="E909" s="8">
        <v>-4.5098039215686225E-2</v>
      </c>
      <c r="F909" s="1">
        <f t="array" ref="F909">MMULT(C909:E909,L$21:L$23)</f>
        <v>1.2727533497273839E-4</v>
      </c>
      <c r="G909" s="1">
        <f t="array" ref="G909">MMULT(C909:E909,L$29:L$31)</f>
        <v>5.8134314212759594E-5</v>
      </c>
      <c r="H909" s="1">
        <f t="shared" si="29"/>
        <v>-1.654684883078765E-2</v>
      </c>
      <c r="I909" s="1">
        <f t="shared" si="30"/>
        <v>-1.6477707810027671E-2</v>
      </c>
    </row>
    <row r="910" spans="1:9" x14ac:dyDescent="0.25">
      <c r="A910" s="9">
        <v>43934</v>
      </c>
      <c r="B910" s="8">
        <v>-8.5786913003097487E-3</v>
      </c>
      <c r="C910" s="2">
        <v>1</v>
      </c>
      <c r="D910" s="8">
        <v>-9.6015510438067775E-3</v>
      </c>
      <c r="E910" s="8">
        <v>-2.0533880903490509E-3</v>
      </c>
      <c r="F910" s="1">
        <f t="array" ref="F910">MMULT(C910:E910,L$21:L$23)</f>
        <v>-9.2257910276790072E-3</v>
      </c>
      <c r="G910" s="1">
        <f t="array" ref="G910">MMULT(C910:E910,L$29:L$31)</f>
        <v>-9.1911354470495515E-3</v>
      </c>
      <c r="H910" s="1">
        <f t="shared" si="29"/>
        <v>6.4709972736925851E-4</v>
      </c>
      <c r="I910" s="1">
        <f t="shared" si="30"/>
        <v>6.1244414673980278E-4</v>
      </c>
    </row>
    <row r="911" spans="1:9" x14ac:dyDescent="0.25">
      <c r="A911" s="9">
        <v>43935</v>
      </c>
      <c r="B911" s="8">
        <v>-7.7174590338886517E-3</v>
      </c>
      <c r="C911" s="2">
        <v>1</v>
      </c>
      <c r="D911" s="8">
        <v>3.0349966544809925E-2</v>
      </c>
      <c r="E911" s="8">
        <v>-6.1728395061728558E-2</v>
      </c>
      <c r="F911" s="1">
        <f t="array" ref="F911">MMULT(C911:E911,L$21:L$23)</f>
        <v>8.6120051915801986E-3</v>
      </c>
      <c r="G911" s="1">
        <f t="array" ref="G911">MMULT(C911:E911,L$29:L$31)</f>
        <v>8.4824363550223165E-3</v>
      </c>
      <c r="H911" s="1">
        <f t="shared" si="29"/>
        <v>-1.632946422546885E-2</v>
      </c>
      <c r="I911" s="1">
        <f t="shared" si="30"/>
        <v>-1.6199895388910968E-2</v>
      </c>
    </row>
    <row r="912" spans="1:9" x14ac:dyDescent="0.25">
      <c r="A912" s="9">
        <v>43936</v>
      </c>
      <c r="B912" s="8">
        <v>-4.5958143438119992E-2</v>
      </c>
      <c r="C912" s="2">
        <v>1</v>
      </c>
      <c r="D912" s="8">
        <v>-2.1977944254519599E-2</v>
      </c>
      <c r="E912" s="8">
        <v>-6.7982456140350811E-2</v>
      </c>
      <c r="F912" s="1">
        <f t="array" ref="F912">MMULT(C912:E912,L$21:L$23)</f>
        <v>-3.6415077926187395E-2</v>
      </c>
      <c r="G912" s="1">
        <f t="array" ref="G912">MMULT(C912:E912,L$29:L$31)</f>
        <v>-3.6366172952848504E-2</v>
      </c>
      <c r="H912" s="1">
        <f t="shared" si="29"/>
        <v>-9.5430655119325969E-3</v>
      </c>
      <c r="I912" s="1">
        <f t="shared" si="30"/>
        <v>-9.5919704852714879E-3</v>
      </c>
    </row>
    <row r="913" spans="1:9" x14ac:dyDescent="0.25">
      <c r="A913" s="9">
        <v>43937</v>
      </c>
      <c r="B913" s="8">
        <v>-3.2855585493607231E-2</v>
      </c>
      <c r="C913" s="2">
        <v>1</v>
      </c>
      <c r="D913" s="8">
        <v>5.3129086540320003E-3</v>
      </c>
      <c r="E913" s="8">
        <v>7.058823529411784E-3</v>
      </c>
      <c r="F913" s="1">
        <f t="array" ref="F913">MMULT(C913:E913,L$21:L$23)</f>
        <v>5.4887961518000497E-3</v>
      </c>
      <c r="G913" s="1">
        <f t="array" ref="G913">MMULT(C913:E913,L$29:L$31)</f>
        <v>5.4757633605018599E-3</v>
      </c>
      <c r="H913" s="1">
        <f t="shared" si="29"/>
        <v>-3.834438164540728E-2</v>
      </c>
      <c r="I913" s="1">
        <f t="shared" si="30"/>
        <v>-3.833134885410909E-2</v>
      </c>
    </row>
    <row r="914" spans="1:9" x14ac:dyDescent="0.25">
      <c r="A914" s="9">
        <v>43938</v>
      </c>
      <c r="B914" s="8">
        <v>0.10395905458310417</v>
      </c>
      <c r="C914" s="2">
        <v>1</v>
      </c>
      <c r="D914" s="8">
        <v>2.6887982206715622E-2</v>
      </c>
      <c r="E914" s="8">
        <v>2.3364485981307581E-3</v>
      </c>
      <c r="F914" s="1">
        <f t="array" ref="F914">MMULT(C914:E914,L$21:L$23)</f>
        <v>2.2180068452122829E-2</v>
      </c>
      <c r="G914" s="1">
        <f t="array" ref="G914">MMULT(C914:E914,L$29:L$31)</f>
        <v>2.2090282339401964E-2</v>
      </c>
      <c r="H914" s="1">
        <f t="shared" si="29"/>
        <v>8.1778986130981335E-2</v>
      </c>
      <c r="I914" s="1">
        <f t="shared" si="30"/>
        <v>8.1868772243702204E-2</v>
      </c>
    </row>
    <row r="915" spans="1:9" x14ac:dyDescent="0.25">
      <c r="A915" s="9">
        <v>43941</v>
      </c>
      <c r="B915" s="8">
        <v>-4.7200297850452544E-2</v>
      </c>
      <c r="C915" s="2">
        <v>1</v>
      </c>
      <c r="D915" s="8">
        <v>-1.7803721910865433E-2</v>
      </c>
      <c r="E915" s="8">
        <v>-6.8764568764568712E-2</v>
      </c>
      <c r="F915" s="1">
        <f t="array" ref="F915">MMULT(C915:E915,L$21:L$23)</f>
        <v>-3.3151987326809323E-2</v>
      </c>
      <c r="G915" s="1">
        <f t="array" ref="G915">MMULT(C915:E915,L$29:L$31)</f>
        <v>-3.3117875075928893E-2</v>
      </c>
      <c r="H915" s="1">
        <f t="shared" si="29"/>
        <v>-1.404831052364322E-2</v>
      </c>
      <c r="I915" s="1">
        <f t="shared" si="30"/>
        <v>-1.4082422774523651E-2</v>
      </c>
    </row>
    <row r="916" spans="1:9" x14ac:dyDescent="0.25">
      <c r="A916" s="9">
        <v>43942</v>
      </c>
      <c r="B916" s="8">
        <v>-5.3424113348584656E-3</v>
      </c>
      <c r="C916" s="2">
        <v>1</v>
      </c>
      <c r="D916" s="8">
        <v>-3.0446860586204272E-2</v>
      </c>
      <c r="E916" s="8">
        <v>-0.19649561952440553</v>
      </c>
      <c r="F916" s="1">
        <f t="array" ref="F916">MMULT(C916:E916,L$21:L$23)</f>
        <v>-7.6422753075400404E-2</v>
      </c>
      <c r="G916" s="1">
        <f t="array" ref="G916">MMULT(C916:E916,L$29:L$31)</f>
        <v>-7.640028152214122E-2</v>
      </c>
      <c r="H916" s="1">
        <f t="shared" si="29"/>
        <v>7.1080341740541939E-2</v>
      </c>
      <c r="I916" s="1">
        <f t="shared" si="30"/>
        <v>7.1057870187282754E-2</v>
      </c>
    </row>
    <row r="917" spans="1:9" x14ac:dyDescent="0.25">
      <c r="A917" s="9">
        <v>43943</v>
      </c>
      <c r="B917" s="8">
        <v>2.8564347469559825E-2</v>
      </c>
      <c r="C917" s="2">
        <v>1</v>
      </c>
      <c r="D917" s="8">
        <v>2.2639501522811578E-2</v>
      </c>
      <c r="E917" s="8">
        <v>1.5576323987538387E-3</v>
      </c>
      <c r="F917" s="1">
        <f t="array" ref="F917">MMULT(C917:E917,L$21:L$23)</f>
        <v>1.8454779345467527E-2</v>
      </c>
      <c r="G917" s="1">
        <f t="array" ref="G917">MMULT(C917:E917,L$29:L$31)</f>
        <v>1.8379365845216513E-2</v>
      </c>
      <c r="H917" s="1">
        <f t="shared" si="29"/>
        <v>1.0109568124092298E-2</v>
      </c>
      <c r="I917" s="1">
        <f t="shared" si="30"/>
        <v>1.0184981624343312E-2</v>
      </c>
    </row>
    <row r="918" spans="1:9" x14ac:dyDescent="0.25">
      <c r="A918" s="9">
        <v>43944</v>
      </c>
      <c r="B918" s="8">
        <v>3.1331667322166634E-2</v>
      </c>
      <c r="C918" s="2">
        <v>1</v>
      </c>
      <c r="D918" s="8">
        <v>-2.857371865425673E-4</v>
      </c>
      <c r="E918" s="8">
        <v>2.7993779160186749E-2</v>
      </c>
      <c r="F918" s="1">
        <f t="array" ref="F918">MMULT(C918:E918,L$21:L$23)</f>
        <v>6.2154954077548626E-3</v>
      </c>
      <c r="G918" s="1">
        <f t="array" ref="G918">MMULT(C918:E918,L$29:L$31)</f>
        <v>6.2309310647700959E-3</v>
      </c>
      <c r="H918" s="1">
        <f t="shared" si="29"/>
        <v>2.5116171914411772E-2</v>
      </c>
      <c r="I918" s="1">
        <f t="shared" si="30"/>
        <v>2.510073625739654E-2</v>
      </c>
    </row>
    <row r="919" spans="1:9" x14ac:dyDescent="0.25">
      <c r="A919" s="9">
        <v>43945</v>
      </c>
      <c r="B919" s="8">
        <v>6.4442269365658778E-3</v>
      </c>
      <c r="C919" s="2">
        <v>1</v>
      </c>
      <c r="D919" s="8">
        <v>1.400098368121161E-2</v>
      </c>
      <c r="E919" s="8">
        <v>3.0257186081694698E-3</v>
      </c>
      <c r="F919" s="1">
        <f t="array" ref="F919">MMULT(C919:E919,L$21:L$23)</f>
        <v>1.1663221158358101E-2</v>
      </c>
      <c r="G919" s="1">
        <f t="array" ref="G919">MMULT(C919:E919,L$29:L$31)</f>
        <v>1.1618355780150868E-2</v>
      </c>
      <c r="H919" s="1">
        <f t="shared" si="29"/>
        <v>-5.2189942217922228E-3</v>
      </c>
      <c r="I919" s="1">
        <f t="shared" si="30"/>
        <v>-5.1741288435849901E-3</v>
      </c>
    </row>
    <row r="920" spans="1:9" x14ac:dyDescent="0.25">
      <c r="A920" s="9">
        <v>43948</v>
      </c>
      <c r="B920" s="8">
        <v>4.8020833413016106E-3</v>
      </c>
      <c r="C920" s="2">
        <v>1</v>
      </c>
      <c r="D920" s="8">
        <v>1.5110814368413328E-2</v>
      </c>
      <c r="E920" s="8">
        <v>-8.2956259426847589E-2</v>
      </c>
      <c r="F920" s="1">
        <f t="array" ref="F920">MMULT(C920:E920,L$21:L$23)</f>
        <v>-9.4812324886746364E-3</v>
      </c>
      <c r="G920" s="1">
        <f t="array" ref="G920">MMULT(C920:E920,L$29:L$31)</f>
        <v>-9.5672452496564572E-3</v>
      </c>
      <c r="H920" s="1">
        <f t="shared" si="29"/>
        <v>1.4283315829976247E-2</v>
      </c>
      <c r="I920" s="1">
        <f t="shared" si="30"/>
        <v>1.4369328590958068E-2</v>
      </c>
    </row>
    <row r="921" spans="1:9" x14ac:dyDescent="0.25">
      <c r="A921" s="9">
        <v>43949</v>
      </c>
      <c r="B921" s="8">
        <v>2.3441194899357809E-2</v>
      </c>
      <c r="C921" s="2">
        <v>1</v>
      </c>
      <c r="D921" s="8">
        <v>-5.3782530422749053E-3</v>
      </c>
      <c r="E921" s="8">
        <v>-1.1513157894736836E-2</v>
      </c>
      <c r="F921" s="1">
        <f t="array" ref="F921">MMULT(C921:E921,L$21:L$23)</f>
        <v>-8.148908569206784E-3</v>
      </c>
      <c r="G921" s="1">
        <f t="array" ref="G921">MMULT(C921:E921,L$29:L$31)</f>
        <v>-8.1329805673591611E-3</v>
      </c>
      <c r="H921" s="1">
        <f t="shared" si="29"/>
        <v>3.1590103468564591E-2</v>
      </c>
      <c r="I921" s="1">
        <f t="shared" si="30"/>
        <v>3.1574175466716967E-2</v>
      </c>
    </row>
    <row r="922" spans="1:9" x14ac:dyDescent="0.25">
      <c r="A922" s="9">
        <v>43950</v>
      </c>
      <c r="B922" s="8">
        <v>5.5370190937857666E-2</v>
      </c>
      <c r="C922" s="2">
        <v>1</v>
      </c>
      <c r="D922" s="8">
        <v>2.6130335777305724E-2</v>
      </c>
      <c r="E922" s="8">
        <v>6.3227953410981641E-2</v>
      </c>
      <c r="F922" s="1">
        <f t="array" ref="F922">MMULT(C922:E922,L$21:L$23)</f>
        <v>3.7177844497111E-2</v>
      </c>
      <c r="G922" s="1">
        <f t="array" ref="G922">MMULT(C922:E922,L$29:L$31)</f>
        <v>3.7117100443267242E-2</v>
      </c>
      <c r="H922" s="1">
        <f t="shared" si="29"/>
        <v>1.8192346440746666E-2</v>
      </c>
      <c r="I922" s="1">
        <f t="shared" si="30"/>
        <v>1.8253090494590424E-2</v>
      </c>
    </row>
    <row r="923" spans="1:9" x14ac:dyDescent="0.25">
      <c r="A923" s="9">
        <v>43951</v>
      </c>
      <c r="B923" s="8">
        <v>-2.0859766275755809E-2</v>
      </c>
      <c r="C923" s="2">
        <v>1</v>
      </c>
      <c r="D923" s="8">
        <v>-1.0097539773139874E-2</v>
      </c>
      <c r="E923" s="8">
        <v>9.8591549295774739E-2</v>
      </c>
      <c r="F923" s="1">
        <f t="array" ref="F923">MMULT(C923:E923,L$21:L$23)</f>
        <v>1.6190962347184805E-2</v>
      </c>
      <c r="G923" s="1">
        <f t="array" ref="G923">MMULT(C923:E923,L$29:L$31)</f>
        <v>1.6271001603436058E-2</v>
      </c>
      <c r="H923" s="1">
        <f t="shared" si="29"/>
        <v>-3.7050728622940614E-2</v>
      </c>
      <c r="I923" s="1">
        <f t="shared" si="30"/>
        <v>-3.7130767879191867E-2</v>
      </c>
    </row>
    <row r="924" spans="1:9" x14ac:dyDescent="0.25">
      <c r="A924" s="9">
        <v>43952</v>
      </c>
      <c r="B924" s="8">
        <v>-7.1659029681578446E-2</v>
      </c>
      <c r="C924" s="2">
        <v>1</v>
      </c>
      <c r="D924" s="8">
        <v>-2.6205654557934999E-2</v>
      </c>
      <c r="E924" s="8">
        <v>-2.8490028490028019E-3</v>
      </c>
      <c r="F924" s="1">
        <f t="array" ref="F924">MMULT(C924:E924,L$21:L$23)</f>
        <v>-2.3208184772244234E-2</v>
      </c>
      <c r="G924" s="1">
        <f t="array" ref="G924">MMULT(C924:E924,L$29:L$31)</f>
        <v>-2.3116382089928333E-2</v>
      </c>
      <c r="H924" s="1">
        <f t="shared" si="29"/>
        <v>-4.8450844909334212E-2</v>
      </c>
      <c r="I924" s="1">
        <f t="shared" si="30"/>
        <v>-4.8542647591650112E-2</v>
      </c>
    </row>
    <row r="925" spans="1:9" x14ac:dyDescent="0.25">
      <c r="A925" s="9">
        <v>43955</v>
      </c>
      <c r="B925" s="8">
        <v>4.033369168134282E-2</v>
      </c>
      <c r="C925" s="2">
        <v>1</v>
      </c>
      <c r="D925" s="8">
        <v>3.8796668791485356E-3</v>
      </c>
      <c r="E925" s="8">
        <v>5.2857142857142936E-2</v>
      </c>
      <c r="F925" s="1">
        <f t="array" ref="F925">MMULT(C925:E925,L$21:L$23)</f>
        <v>1.6052620862192026E-2</v>
      </c>
      <c r="G925" s="1">
        <f t="array" ref="G925">MMULT(C925:E925,L$29:L$31)</f>
        <v>1.6064421000212308E-2</v>
      </c>
      <c r="H925" s="1">
        <f t="shared" si="29"/>
        <v>2.4281070819150794E-2</v>
      </c>
      <c r="I925" s="1">
        <f t="shared" si="30"/>
        <v>2.4269270681130512E-2</v>
      </c>
    </row>
    <row r="926" spans="1:9" x14ac:dyDescent="0.25">
      <c r="A926" s="9">
        <v>43956</v>
      </c>
      <c r="B926" s="8">
        <v>-1.1140123765240872E-3</v>
      </c>
      <c r="C926" s="2">
        <v>1</v>
      </c>
      <c r="D926" s="8">
        <v>8.8186233329519137E-3</v>
      </c>
      <c r="E926" s="8">
        <v>0.11397557666214397</v>
      </c>
      <c r="F926" s="1">
        <f t="array" ref="F926">MMULT(C926:E926,L$21:L$23)</f>
        <v>3.5835719462212874E-2</v>
      </c>
      <c r="G926" s="1">
        <f t="array" ref="G926">MMULT(C926:E926,L$29:L$31)</f>
        <v>3.585693542827937E-2</v>
      </c>
      <c r="H926" s="1">
        <f t="shared" si="29"/>
        <v>-3.6949731838736961E-2</v>
      </c>
      <c r="I926" s="1">
        <f t="shared" si="30"/>
        <v>-3.6970947804803457E-2</v>
      </c>
    </row>
    <row r="927" spans="1:9" x14ac:dyDescent="0.25">
      <c r="A927" s="9">
        <v>43957</v>
      </c>
      <c r="B927" s="8">
        <v>-1.8737489200772894E-2</v>
      </c>
      <c r="C927" s="2">
        <v>1</v>
      </c>
      <c r="D927" s="8">
        <v>-6.582238238158955E-3</v>
      </c>
      <c r="E927" s="8">
        <v>-4.0194884287454435E-2</v>
      </c>
      <c r="F927" s="1">
        <f t="array" ref="F927">MMULT(C927:E927,L$21:L$23)</f>
        <v>-1.6508524729027162E-2</v>
      </c>
      <c r="G927" s="1">
        <f t="array" ref="G927">MMULT(C927:E927,L$29:L$31)</f>
        <v>-1.6500871878145012E-2</v>
      </c>
      <c r="H927" s="1">
        <f t="shared" si="29"/>
        <v>-2.2289644717457327E-3</v>
      </c>
      <c r="I927" s="1">
        <f t="shared" si="30"/>
        <v>-2.2366173226278825E-3</v>
      </c>
    </row>
    <row r="928" spans="1:9" x14ac:dyDescent="0.25">
      <c r="A928" s="9">
        <v>43958</v>
      </c>
      <c r="B928" s="8">
        <v>5.6831346904062663E-3</v>
      </c>
      <c r="C928" s="2">
        <v>1</v>
      </c>
      <c r="D928" s="8">
        <v>1.1849246453827789E-2</v>
      </c>
      <c r="E928" s="8">
        <v>-2.5380710659898553E-2</v>
      </c>
      <c r="F928" s="1">
        <f t="array" ref="F928">MMULT(C928:E928,L$21:L$23)</f>
        <v>2.5878018632321288E-3</v>
      </c>
      <c r="G928" s="1">
        <f t="array" ref="G928">MMULT(C928:E928,L$29:L$31)</f>
        <v>2.5380624004547074E-3</v>
      </c>
      <c r="H928" s="1">
        <f t="shared" si="29"/>
        <v>3.0953328271741375E-3</v>
      </c>
      <c r="I928" s="1">
        <f t="shared" si="30"/>
        <v>3.1450722899515589E-3</v>
      </c>
    </row>
    <row r="929" spans="1:9" x14ac:dyDescent="0.25">
      <c r="A929" s="9">
        <v>43959</v>
      </c>
      <c r="B929" s="8">
        <v>4.3851787910334838E-2</v>
      </c>
      <c r="C929" s="2">
        <v>1</v>
      </c>
      <c r="D929" s="8">
        <v>1.6734188684082163E-2</v>
      </c>
      <c r="E929" s="8">
        <v>5.5989583333333259E-2</v>
      </c>
      <c r="F929" s="1">
        <f t="array" ref="F929">MMULT(C929:E929,L$21:L$23)</f>
        <v>2.7523277385001023E-2</v>
      </c>
      <c r="G929" s="1">
        <f t="array" ref="G929">MMULT(C929:E929,L$29:L$31)</f>
        <v>2.7491927346009141E-2</v>
      </c>
      <c r="H929" s="1">
        <f t="shared" si="29"/>
        <v>1.6328510525333816E-2</v>
      </c>
      <c r="I929" s="1">
        <f t="shared" si="30"/>
        <v>1.6359860564325698E-2</v>
      </c>
    </row>
    <row r="930" spans="1:9" x14ac:dyDescent="0.25">
      <c r="A930" s="9">
        <v>43962</v>
      </c>
      <c r="B930" s="8">
        <v>-9.5281247336408414E-3</v>
      </c>
      <c r="C930" s="2">
        <v>1</v>
      </c>
      <c r="D930" s="8">
        <v>-3.4032385135662757E-5</v>
      </c>
      <c r="E930" s="8">
        <v>-2.0961775585696563E-2</v>
      </c>
      <c r="F930" s="1">
        <f t="array" ref="F930">MMULT(C930:E930,L$21:L$23)</f>
        <v>-6.1390136691095295E-3</v>
      </c>
      <c r="G930" s="1">
        <f t="array" ref="G930">MMULT(C930:E930,L$29:L$31)</f>
        <v>-6.1456896415543298E-3</v>
      </c>
      <c r="H930" s="1">
        <f t="shared" si="29"/>
        <v>-3.3891110645313119E-3</v>
      </c>
      <c r="I930" s="1">
        <f t="shared" si="30"/>
        <v>-3.3824350920865116E-3</v>
      </c>
    </row>
    <row r="931" spans="1:9" x14ac:dyDescent="0.25">
      <c r="A931" s="9">
        <v>43963</v>
      </c>
      <c r="B931" s="8">
        <v>-1.6714869149256462E-2</v>
      </c>
      <c r="C931" s="2">
        <v>1</v>
      </c>
      <c r="D931" s="8">
        <v>-2.0378223355856928E-2</v>
      </c>
      <c r="E931" s="8">
        <v>-8.8161209068010615E-3</v>
      </c>
      <c r="F931" s="1">
        <f t="array" ref="F931">MMULT(C931:E931,L$21:L$23)</f>
        <v>-1.9903866964660975E-2</v>
      </c>
      <c r="G931" s="1">
        <f t="array" ref="G931">MMULT(C931:E931,L$29:L$31)</f>
        <v>-1.9834830889903825E-2</v>
      </c>
      <c r="H931" s="1">
        <f t="shared" si="29"/>
        <v>3.1889978154045137E-3</v>
      </c>
      <c r="I931" s="1">
        <f t="shared" si="30"/>
        <v>3.1199617406473638E-3</v>
      </c>
    </row>
    <row r="932" spans="1:9" x14ac:dyDescent="0.25">
      <c r="A932" s="9">
        <v>43964</v>
      </c>
      <c r="B932" s="8">
        <v>-4.9637392982069817E-2</v>
      </c>
      <c r="C932" s="2">
        <v>1</v>
      </c>
      <c r="D932" s="8">
        <v>-1.7149572288557291E-2</v>
      </c>
      <c r="E932" s="8">
        <v>-2.0330368487928907E-2</v>
      </c>
      <c r="F932" s="1">
        <f t="array" ref="F932">MMULT(C932:E932,L$21:L$23)</f>
        <v>-2.017958733384935E-2</v>
      </c>
      <c r="G932" s="1">
        <f t="array" ref="G932">MMULT(C932:E932,L$29:L$31)</f>
        <v>-2.0126726203591874E-2</v>
      </c>
      <c r="H932" s="1">
        <f t="shared" si="29"/>
        <v>-2.9457805648220467E-2</v>
      </c>
      <c r="I932" s="1">
        <f t="shared" si="30"/>
        <v>-2.9510666778477943E-2</v>
      </c>
    </row>
    <row r="933" spans="1:9" x14ac:dyDescent="0.25">
      <c r="A933" s="9">
        <v>43965</v>
      </c>
      <c r="B933" s="8">
        <v>8.8242637735820306E-3</v>
      </c>
      <c r="C933" s="2">
        <v>1</v>
      </c>
      <c r="D933" s="8">
        <v>1.1962786451464646E-2</v>
      </c>
      <c r="E933" s="8">
        <v>6.4850843060960006E-2</v>
      </c>
      <c r="F933" s="1">
        <f t="array" ref="F933">MMULT(C933:E933,L$21:L$23)</f>
        <v>2.5837979134315715E-2</v>
      </c>
      <c r="G933" s="1">
        <f t="array" ref="G933">MMULT(C933:E933,L$29:L$31)</f>
        <v>2.5826994831770513E-2</v>
      </c>
      <c r="H933" s="1">
        <f t="shared" si="29"/>
        <v>-1.7013715360733685E-2</v>
      </c>
      <c r="I933" s="1">
        <f t="shared" si="30"/>
        <v>-1.7002731058188482E-2</v>
      </c>
    </row>
    <row r="934" spans="1:9" x14ac:dyDescent="0.25">
      <c r="A934" s="9">
        <v>43966</v>
      </c>
      <c r="B934" s="8">
        <v>-7.0920843239585807E-3</v>
      </c>
      <c r="C934" s="2">
        <v>1</v>
      </c>
      <c r="D934" s="8">
        <v>4.3369178484933268E-3</v>
      </c>
      <c r="E934" s="8">
        <v>5.1157125456759989E-2</v>
      </c>
      <c r="F934" s="1">
        <f t="array" ref="F934">MMULT(C934:E934,L$21:L$23)</f>
        <v>1.5995778937814828E-2</v>
      </c>
      <c r="G934" s="1">
        <f t="array" ref="G934">MMULT(C934:E934,L$29:L$31)</f>
        <v>1.6005258250575371E-2</v>
      </c>
      <c r="H934" s="1">
        <f t="shared" si="29"/>
        <v>-2.3087863261773409E-2</v>
      </c>
      <c r="I934" s="1">
        <f t="shared" si="30"/>
        <v>-2.3097342574533952E-2</v>
      </c>
    </row>
    <row r="935" spans="1:9" x14ac:dyDescent="0.25">
      <c r="A935" s="9">
        <v>43969</v>
      </c>
      <c r="B935" s="8">
        <v>7.952370161495792E-2</v>
      </c>
      <c r="C935" s="2">
        <v>1</v>
      </c>
      <c r="D935" s="8">
        <v>3.0923547389146488E-2</v>
      </c>
      <c r="E935" s="8">
        <v>7.5318655851680072E-2</v>
      </c>
      <c r="F935" s="1">
        <f t="array" ref="F935">MMULT(C935:E935,L$21:L$23)</f>
        <v>4.4258104603869294E-2</v>
      </c>
      <c r="G935" s="1">
        <f t="array" ref="G935">MMULT(C935:E935,L$29:L$31)</f>
        <v>4.4186009617050298E-2</v>
      </c>
      <c r="H935" s="1">
        <f t="shared" si="29"/>
        <v>3.5265597011088626E-2</v>
      </c>
      <c r="I935" s="1">
        <f t="shared" si="30"/>
        <v>3.5337691997907622E-2</v>
      </c>
    </row>
    <row r="936" spans="1:9" x14ac:dyDescent="0.25">
      <c r="A936" s="9">
        <v>43970</v>
      </c>
      <c r="B936" s="8">
        <v>-3.0877772551406002E-2</v>
      </c>
      <c r="C936" s="2">
        <v>1</v>
      </c>
      <c r="D936" s="8">
        <v>-1.0302702084860504E-2</v>
      </c>
      <c r="E936" s="8">
        <v>-1.5086206896551602E-2</v>
      </c>
      <c r="F936" s="1">
        <f t="array" ref="F936">MMULT(C936:E936,L$21:L$23)</f>
        <v>-1.3152200496255222E-2</v>
      </c>
      <c r="G936" s="1">
        <f t="array" ref="G936">MMULT(C936:E936,L$29:L$31)</f>
        <v>-1.312077163708174E-2</v>
      </c>
      <c r="H936" s="1">
        <f t="shared" si="29"/>
        <v>-1.7725572055150782E-2</v>
      </c>
      <c r="I936" s="1">
        <f t="shared" si="30"/>
        <v>-1.7757000914324264E-2</v>
      </c>
    </row>
    <row r="937" spans="1:9" x14ac:dyDescent="0.25">
      <c r="A937" s="9">
        <v>43971</v>
      </c>
      <c r="B937" s="8">
        <v>3.2544357928589562E-2</v>
      </c>
      <c r="C937" s="2">
        <v>1</v>
      </c>
      <c r="D937" s="8">
        <v>1.7065400267950226E-2</v>
      </c>
      <c r="E937" s="8">
        <v>3.6105032822757011E-2</v>
      </c>
      <c r="F937" s="1">
        <f t="array" ref="F937">MMULT(C937:E937,L$21:L$23)</f>
        <v>2.269518304770601E-2</v>
      </c>
      <c r="G937" s="1">
        <f t="array" ref="G937">MMULT(C937:E937,L$29:L$31)</f>
        <v>2.265405897013555E-2</v>
      </c>
      <c r="H937" s="1">
        <f t="shared" si="29"/>
        <v>9.8491748808835523E-3</v>
      </c>
      <c r="I937" s="1">
        <f t="shared" si="30"/>
        <v>9.8902989584540128E-3</v>
      </c>
    </row>
    <row r="938" spans="1:9" x14ac:dyDescent="0.25">
      <c r="A938" s="9">
        <v>43972</v>
      </c>
      <c r="B938" s="8">
        <v>-1.7853186320187731E-2</v>
      </c>
      <c r="C938" s="2">
        <v>1</v>
      </c>
      <c r="D938" s="8">
        <v>-7.3155722058090289E-3</v>
      </c>
      <c r="E938" s="8">
        <v>7.3917634635689566E-3</v>
      </c>
      <c r="F938" s="1">
        <f t="array" ref="F938">MMULT(C938:E938,L$21:L$23)</f>
        <v>-4.9049754807710304E-3</v>
      </c>
      <c r="G938" s="1">
        <f t="array" ref="G938">MMULT(C938:E938,L$29:L$31)</f>
        <v>-4.8741372631253138E-3</v>
      </c>
      <c r="H938" s="1">
        <f t="shared" si="29"/>
        <v>-1.2948210839416701E-2</v>
      </c>
      <c r="I938" s="1">
        <f t="shared" si="30"/>
        <v>-1.2979049057062417E-2</v>
      </c>
    </row>
    <row r="939" spans="1:9" x14ac:dyDescent="0.25">
      <c r="A939" s="9">
        <v>43973</v>
      </c>
      <c r="B939" s="8">
        <v>8.97661374626324E-4</v>
      </c>
      <c r="C939" s="2">
        <v>1</v>
      </c>
      <c r="D939" s="8">
        <v>2.0283818154389621E-3</v>
      </c>
      <c r="E939" s="8">
        <v>-2.3060796645702153E-2</v>
      </c>
      <c r="F939" s="1">
        <f t="array" ref="F939">MMULT(C939:E939,L$21:L$23)</f>
        <v>-4.9662740243334091E-3</v>
      </c>
      <c r="G939" s="1">
        <f t="array" ref="G939">MMULT(C939:E939,L$29:L$31)</f>
        <v>-4.9810018696892109E-3</v>
      </c>
      <c r="H939" s="1">
        <f t="shared" si="29"/>
        <v>5.8639353989597331E-3</v>
      </c>
      <c r="I939" s="1">
        <f t="shared" si="30"/>
        <v>5.8786632443155349E-3</v>
      </c>
    </row>
    <row r="940" spans="1:9" x14ac:dyDescent="0.25">
      <c r="A940" s="9">
        <v>43977</v>
      </c>
      <c r="B940" s="8">
        <v>2.9372215549729352E-2</v>
      </c>
      <c r="C940" s="2">
        <v>1</v>
      </c>
      <c r="D940" s="8">
        <v>1.2685063222813486E-2</v>
      </c>
      <c r="E940" s="8">
        <v>2.5751072961373467E-2</v>
      </c>
      <c r="F940" s="1">
        <f t="array" ref="F940">MMULT(C940:E940,L$21:L$23)</f>
        <v>1.6403226641051864E-2</v>
      </c>
      <c r="G940" s="1">
        <f t="array" ref="G940">MMULT(C940:E940,L$29:L$31)</f>
        <v>1.6372777415284319E-2</v>
      </c>
      <c r="H940" s="1">
        <f t="shared" si="29"/>
        <v>1.2968988908677488E-2</v>
      </c>
      <c r="I940" s="1">
        <f t="shared" si="30"/>
        <v>1.2999438134445034E-2</v>
      </c>
    </row>
    <row r="941" spans="1:9" x14ac:dyDescent="0.25">
      <c r="A941" s="9">
        <v>43978</v>
      </c>
      <c r="B941" s="8">
        <v>7.1880102762034159E-3</v>
      </c>
      <c r="C941" s="2">
        <v>1</v>
      </c>
      <c r="D941" s="8">
        <v>1.4591634023133127E-2</v>
      </c>
      <c r="E941" s="8">
        <v>-3.0334728033472924E-2</v>
      </c>
      <c r="F941" s="1">
        <f t="array" ref="F941">MMULT(C941:E941,L$21:L$23)</f>
        <v>3.5921162388418007E-3</v>
      </c>
      <c r="G941" s="1">
        <f t="array" ref="G941">MMULT(C941:E941,L$29:L$31)</f>
        <v>3.5307317890583044E-3</v>
      </c>
      <c r="H941" s="1">
        <f t="shared" si="29"/>
        <v>3.5958940373616152E-3</v>
      </c>
      <c r="I941" s="1">
        <f t="shared" si="30"/>
        <v>3.6572784871451115E-3</v>
      </c>
    </row>
    <row r="942" spans="1:9" x14ac:dyDescent="0.25">
      <c r="A942" s="9">
        <v>43979</v>
      </c>
      <c r="B942" s="8">
        <v>-2.5951562127457195E-2</v>
      </c>
      <c r="C942" s="2">
        <v>1</v>
      </c>
      <c r="D942" s="8">
        <v>-1.9699671689211717E-3</v>
      </c>
      <c r="E942" s="8">
        <v>1.0787486515641875E-2</v>
      </c>
      <c r="F942" s="1">
        <f t="array" ref="F942">MMULT(C942:E942,L$21:L$23)</f>
        <v>4.022881863387515E-4</v>
      </c>
      <c r="G942" s="1">
        <f t="array" ref="G942">MMULT(C942:E942,L$29:L$31)</f>
        <v>4.1609034376240746E-4</v>
      </c>
      <c r="H942" s="1">
        <f t="shared" si="29"/>
        <v>-2.6353850313795946E-2</v>
      </c>
      <c r="I942" s="1">
        <f t="shared" si="30"/>
        <v>-2.6367652471219603E-2</v>
      </c>
    </row>
    <row r="943" spans="1:9" x14ac:dyDescent="0.25">
      <c r="A943" s="9">
        <v>43980</v>
      </c>
      <c r="B943" s="8">
        <v>9.5468975272723355E-3</v>
      </c>
      <c r="C943" s="2">
        <v>1</v>
      </c>
      <c r="D943" s="8">
        <v>4.0465899702513131E-3</v>
      </c>
      <c r="E943" s="8">
        <v>4.3756670224119443E-2</v>
      </c>
      <c r="F943" s="1">
        <f t="array" ref="F943">MMULT(C943:E943,L$21:L$23)</f>
        <v>1.3855697087429621E-2</v>
      </c>
      <c r="G943" s="1">
        <f t="array" ref="G943">MMULT(C943:E943,L$29:L$31)</f>
        <v>1.3862970873505893E-2</v>
      </c>
      <c r="H943" s="1">
        <f t="shared" si="29"/>
        <v>-4.3087995601572854E-3</v>
      </c>
      <c r="I943" s="1">
        <f t="shared" si="30"/>
        <v>-4.3160733462335576E-3</v>
      </c>
    </row>
    <row r="944" spans="1:9" x14ac:dyDescent="0.25">
      <c r="A944" s="9">
        <v>43983</v>
      </c>
      <c r="B944" s="8">
        <v>1.7813924578108598E-2</v>
      </c>
      <c r="C944" s="2">
        <v>1</v>
      </c>
      <c r="D944" s="8">
        <v>4.9151034599639321E-3</v>
      </c>
      <c r="E944" s="8">
        <v>3.0674846625766916E-2</v>
      </c>
      <c r="F944" s="1">
        <f t="array" ref="F944">MMULT(C944:E944,L$21:L$23)</f>
        <v>1.1219231663362007E-2</v>
      </c>
      <c r="G944" s="1">
        <f t="array" ref="G944">MMULT(C944:E944,L$29:L$31)</f>
        <v>1.121782244802105E-2</v>
      </c>
      <c r="H944" s="1">
        <f t="shared" si="29"/>
        <v>6.5946929147465902E-3</v>
      </c>
      <c r="I944" s="1">
        <f t="shared" si="30"/>
        <v>6.5961021300875479E-3</v>
      </c>
    </row>
    <row r="945" spans="1:9" x14ac:dyDescent="0.25">
      <c r="A945" s="9">
        <v>43984</v>
      </c>
      <c r="B945" s="8">
        <v>2.22559336767576E-2</v>
      </c>
      <c r="C945" s="2">
        <v>1</v>
      </c>
      <c r="D945" s="8">
        <v>8.3150434382341931E-3</v>
      </c>
      <c r="E945" s="8">
        <v>2.8769841269841168E-2</v>
      </c>
      <c r="F945" s="1">
        <f t="array" ref="F945">MMULT(C945:E945,L$21:L$23)</f>
        <v>1.3551650688934051E-2</v>
      </c>
      <c r="G945" s="1">
        <f t="array" ref="G945">MMULT(C945:E945,L$29:L$31)</f>
        <v>1.3537642547340332E-2</v>
      </c>
      <c r="H945" s="1">
        <f t="shared" si="29"/>
        <v>8.7042829878235493E-3</v>
      </c>
      <c r="I945" s="1">
        <f t="shared" si="30"/>
        <v>8.7182911294172681E-3</v>
      </c>
    </row>
    <row r="946" spans="1:9" x14ac:dyDescent="0.25">
      <c r="A946" s="9">
        <v>43985</v>
      </c>
      <c r="B946" s="8">
        <v>4.079477790885222E-2</v>
      </c>
      <c r="C946" s="2">
        <v>1</v>
      </c>
      <c r="D946" s="8">
        <v>1.3452669006277507E-2</v>
      </c>
      <c r="E946" s="8">
        <v>-5.7859209257472566E-3</v>
      </c>
      <c r="F946" s="1">
        <f t="array" ref="F946">MMULT(C946:E946,L$21:L$23)</f>
        <v>8.9469101394843206E-3</v>
      </c>
      <c r="G946" s="1">
        <f t="array" ref="G946">MMULT(C946:E946,L$29:L$31)</f>
        <v>8.9001202597099888E-3</v>
      </c>
      <c r="H946" s="1">
        <f t="shared" si="29"/>
        <v>3.1847867769367898E-2</v>
      </c>
      <c r="I946" s="1">
        <f t="shared" si="30"/>
        <v>3.1894657649142233E-2</v>
      </c>
    </row>
    <row r="947" spans="1:9" x14ac:dyDescent="0.25">
      <c r="A947" s="9">
        <v>43986</v>
      </c>
      <c r="B947" s="8">
        <v>-2.8432687609731833E-3</v>
      </c>
      <c r="C947" s="2">
        <v>1</v>
      </c>
      <c r="D947" s="8">
        <v>-3.3503663150907803E-3</v>
      </c>
      <c r="E947" s="8">
        <v>7.7594568380212614E-3</v>
      </c>
      <c r="F947" s="1">
        <f t="array" ref="F947">MMULT(C947:E947,L$21:L$23)</f>
        <v>-1.5202557494403035E-3</v>
      </c>
      <c r="G947" s="1">
        <f t="array" ref="G947">MMULT(C947:E947,L$29:L$31)</f>
        <v>-1.5029876670837501E-3</v>
      </c>
      <c r="H947" s="1">
        <f t="shared" si="29"/>
        <v>-1.3230130115328797E-3</v>
      </c>
      <c r="I947" s="1">
        <f t="shared" si="30"/>
        <v>-1.3402810938894331E-3</v>
      </c>
    </row>
    <row r="948" spans="1:9" x14ac:dyDescent="0.25">
      <c r="A948" s="9">
        <v>43987</v>
      </c>
      <c r="B948" s="8">
        <v>8.1059158382595697E-2</v>
      </c>
      <c r="C948" s="2">
        <v>1</v>
      </c>
      <c r="D948" s="8">
        <v>2.6061284463428702E-2</v>
      </c>
      <c r="E948" s="8">
        <v>5.9672762271414825E-2</v>
      </c>
      <c r="F948" s="1">
        <f t="array" ref="F948">MMULT(C948:E948,L$21:L$23)</f>
        <v>3.6208182880419916E-2</v>
      </c>
      <c r="G948" s="1">
        <f t="array" ref="G948">MMULT(C948:E948,L$29:L$31)</f>
        <v>3.6146135446823179E-2</v>
      </c>
      <c r="H948" s="1">
        <f t="shared" si="29"/>
        <v>4.4850975502175781E-2</v>
      </c>
      <c r="I948" s="1">
        <f t="shared" si="30"/>
        <v>4.4913022935772519E-2</v>
      </c>
    </row>
    <row r="949" spans="1:9" x14ac:dyDescent="0.25">
      <c r="A949" s="9">
        <v>43990</v>
      </c>
      <c r="B949" s="8">
        <v>3.1273571131676059E-2</v>
      </c>
      <c r="C949" s="2">
        <v>1</v>
      </c>
      <c r="D949" s="8">
        <v>1.2231733227399122E-2</v>
      </c>
      <c r="E949" s="8">
        <v>-3.0881017257039067E-2</v>
      </c>
      <c r="F949" s="1">
        <f t="array" ref="F949">MMULT(C949:E949,L$21:L$23)</f>
        <v>1.4936586551955993E-3</v>
      </c>
      <c r="G949" s="1">
        <f t="array" ref="G949">MMULT(C949:E949,L$29:L$31)</f>
        <v>1.440208429035944E-3</v>
      </c>
      <c r="H949" s="1">
        <f t="shared" si="29"/>
        <v>2.9779912476480458E-2</v>
      </c>
      <c r="I949" s="1">
        <f t="shared" si="30"/>
        <v>2.9833362702640115E-2</v>
      </c>
    </row>
    <row r="950" spans="1:9" x14ac:dyDescent="0.25">
      <c r="A950" s="9">
        <v>43991</v>
      </c>
      <c r="B950" s="8">
        <v>-2.228715852431884E-2</v>
      </c>
      <c r="C950" s="2">
        <v>1</v>
      </c>
      <c r="D950" s="8">
        <v>-7.3675786863562909E-3</v>
      </c>
      <c r="E950" s="8">
        <v>3.7488284910967007E-3</v>
      </c>
      <c r="F950" s="1">
        <f t="array" ref="F950">MMULT(C950:E950,L$21:L$23)</f>
        <v>-5.883010701383657E-3</v>
      </c>
      <c r="G950" s="1">
        <f t="array" ref="G950">MMULT(C950:E950,L$29:L$31)</f>
        <v>-5.8535729507862358E-3</v>
      </c>
      <c r="H950" s="1">
        <f t="shared" si="29"/>
        <v>-1.6404147822935183E-2</v>
      </c>
      <c r="I950" s="1">
        <f t="shared" si="30"/>
        <v>-1.6433585573532604E-2</v>
      </c>
    </row>
    <row r="951" spans="1:9" x14ac:dyDescent="0.25">
      <c r="A951" s="9">
        <v>43992</v>
      </c>
      <c r="B951" s="8">
        <v>-5.3624816522122254E-2</v>
      </c>
      <c r="C951" s="2">
        <v>1</v>
      </c>
      <c r="D951" s="8">
        <v>-5.9004725438712713E-3</v>
      </c>
      <c r="E951" s="8">
        <v>3.7348272642390157E-3</v>
      </c>
      <c r="F951" s="1">
        <f t="array" ref="F951">MMULT(C951:E951,L$21:L$23)</f>
        <v>-4.6691875176827586E-3</v>
      </c>
      <c r="G951" s="1">
        <f t="array" ref="G951">MMULT(C951:E951,L$29:L$31)</f>
        <v>-4.6448357482137079E-3</v>
      </c>
      <c r="H951" s="1">
        <f t="shared" ref="H951:H1014" si="31">$B951-F951</f>
        <v>-4.8955629004439498E-2</v>
      </c>
      <c r="I951" s="1">
        <f t="shared" ref="I951:I1014" si="32">$B951-G951</f>
        <v>-4.8979980773908548E-2</v>
      </c>
    </row>
    <row r="952" spans="1:9" x14ac:dyDescent="0.25">
      <c r="A952" s="9">
        <v>43993</v>
      </c>
      <c r="B952" s="8">
        <v>-8.8252703183713921E-2</v>
      </c>
      <c r="C952" s="2">
        <v>1</v>
      </c>
      <c r="D952" s="8">
        <v>-5.7855050051064949E-2</v>
      </c>
      <c r="E952" s="8">
        <v>-7.0697674418604639E-2</v>
      </c>
      <c r="F952" s="1">
        <f t="array" ref="F952">MMULT(C952:E952,L$21:L$23)</f>
        <v>-6.6882985953465757E-2</v>
      </c>
      <c r="G952" s="1">
        <f t="array" ref="G952">MMULT(C952:E952,L$29:L$31)</f>
        <v>-6.6711033280313137E-2</v>
      </c>
      <c r="H952" s="1">
        <f t="shared" si="31"/>
        <v>-2.1369717230248164E-2</v>
      </c>
      <c r="I952" s="1">
        <f t="shared" si="32"/>
        <v>-2.1541669903400784E-2</v>
      </c>
    </row>
    <row r="953" spans="1:9" x14ac:dyDescent="0.25">
      <c r="A953" s="9">
        <v>43994</v>
      </c>
      <c r="B953" s="8">
        <v>2.1437786020027216E-2</v>
      </c>
      <c r="C953" s="2">
        <v>1</v>
      </c>
      <c r="D953" s="8">
        <v>1.2500308382282999E-2</v>
      </c>
      <c r="E953" s="8">
        <v>1.6016016016016099E-2</v>
      </c>
      <c r="F953" s="1">
        <f t="array" ref="F953">MMULT(C953:E953,L$21:L$23)</f>
        <v>1.3751625506618766E-2</v>
      </c>
      <c r="G953" s="1">
        <f t="array" ref="G953">MMULT(C953:E953,L$29:L$31)</f>
        <v>1.3717592302277419E-2</v>
      </c>
      <c r="H953" s="1">
        <f t="shared" si="31"/>
        <v>7.6861605134084503E-3</v>
      </c>
      <c r="I953" s="1">
        <f t="shared" si="32"/>
        <v>7.7201937177497973E-3</v>
      </c>
    </row>
    <row r="954" spans="1:9" x14ac:dyDescent="0.25">
      <c r="A954" s="9">
        <v>43997</v>
      </c>
      <c r="B954" s="8">
        <v>-6.3601732707185832E-4</v>
      </c>
      <c r="C954" s="2">
        <v>1</v>
      </c>
      <c r="D954" s="8">
        <v>9.178022534289898E-3</v>
      </c>
      <c r="E954" s="8">
        <v>2.1674876847290525E-2</v>
      </c>
      <c r="F954" s="1">
        <f t="array" ref="F954">MMULT(C954:E954,L$21:L$23)</f>
        <v>1.2446989653065822E-2</v>
      </c>
      <c r="G954" s="1">
        <f t="array" ref="G954">MMULT(C954:E954,L$29:L$31)</f>
        <v>1.2426915160642125E-2</v>
      </c>
      <c r="H954" s="1">
        <f t="shared" si="31"/>
        <v>-1.3083006980137681E-2</v>
      </c>
      <c r="I954" s="1">
        <f t="shared" si="32"/>
        <v>-1.3062932487713983E-2</v>
      </c>
    </row>
    <row r="955" spans="1:9" x14ac:dyDescent="0.25">
      <c r="A955" s="9">
        <v>43998</v>
      </c>
      <c r="B955" s="8">
        <v>2.2486256837470853E-2</v>
      </c>
      <c r="C955" s="2">
        <v>1</v>
      </c>
      <c r="D955" s="8">
        <v>1.9225091132794914E-2</v>
      </c>
      <c r="E955" s="8">
        <v>2.8929604628736838E-2</v>
      </c>
      <c r="F955" s="1">
        <f t="array" ref="F955">MMULT(C955:E955,L$21:L$23)</f>
        <v>2.264589443214993E-2</v>
      </c>
      <c r="G955" s="1">
        <f t="array" ref="G955">MMULT(C955:E955,L$29:L$31)</f>
        <v>2.2594179183358272E-2</v>
      </c>
      <c r="H955" s="1">
        <f t="shared" si="31"/>
        <v>-1.5963759467907748E-4</v>
      </c>
      <c r="I955" s="1">
        <f t="shared" si="32"/>
        <v>-1.0792234588741928E-4</v>
      </c>
    </row>
    <row r="956" spans="1:9" x14ac:dyDescent="0.25">
      <c r="A956" s="9">
        <v>43999</v>
      </c>
      <c r="B956" s="8">
        <v>-3.2572647597890803E-2</v>
      </c>
      <c r="C956" s="2">
        <v>1</v>
      </c>
      <c r="D956" s="8">
        <v>-4.5077648031006667E-3</v>
      </c>
      <c r="E956" s="8">
        <v>-9.3720712277413076E-3</v>
      </c>
      <c r="F956" s="1">
        <f t="array" ref="F956">MMULT(C956:E956,L$21:L$23)</f>
        <v>-6.8771073264786639E-3</v>
      </c>
      <c r="G956" s="1">
        <f t="array" ref="G956">MMULT(C956:E956,L$29:L$31)</f>
        <v>-6.8632644785254823E-3</v>
      </c>
      <c r="H956" s="1">
        <f t="shared" si="31"/>
        <v>-2.5695540271412139E-2</v>
      </c>
      <c r="I956" s="1">
        <f t="shared" si="32"/>
        <v>-2.5709383119365319E-2</v>
      </c>
    </row>
    <row r="957" spans="1:9" x14ac:dyDescent="0.25">
      <c r="A957" s="9">
        <v>44000</v>
      </c>
      <c r="B957" s="8">
        <v>6.2191163612841383E-3</v>
      </c>
      <c r="C957" s="2">
        <v>1</v>
      </c>
      <c r="D957" s="8">
        <v>7.7068147900560824E-4</v>
      </c>
      <c r="E957" s="8">
        <v>2.2705771050141932E-2</v>
      </c>
      <c r="F957" s="1">
        <f t="array" ref="F957">MMULT(C957:E957,L$21:L$23)</f>
        <v>5.7350679975662604E-3</v>
      </c>
      <c r="G957" s="1">
        <f t="array" ref="G957">MMULT(C957:E957,L$29:L$31)</f>
        <v>5.7445514872238729E-3</v>
      </c>
      <c r="H957" s="1">
        <f t="shared" si="31"/>
        <v>4.8404836371787781E-4</v>
      </c>
      <c r="I957" s="1">
        <f t="shared" si="32"/>
        <v>4.7456487406026537E-4</v>
      </c>
    </row>
    <row r="958" spans="1:9" x14ac:dyDescent="0.25">
      <c r="A958" s="9">
        <v>44001</v>
      </c>
      <c r="B958" s="8">
        <v>-2.0033997377518431E-2</v>
      </c>
      <c r="C958" s="2">
        <v>1</v>
      </c>
      <c r="D958" s="8">
        <v>-6.0970854060411472E-3</v>
      </c>
      <c r="E958" s="8">
        <v>1.4801110083256352E-2</v>
      </c>
      <c r="F958" s="1">
        <f t="array" ref="F958">MMULT(C958:E958,L$21:L$23)</f>
        <v>-1.9924182277010092E-3</v>
      </c>
      <c r="G958" s="1">
        <f t="array" ref="G958">MMULT(C958:E958,L$29:L$31)</f>
        <v>-1.9625844085392782E-3</v>
      </c>
      <c r="H958" s="1">
        <f t="shared" si="31"/>
        <v>-1.8041579149817421E-2</v>
      </c>
      <c r="I958" s="1">
        <f t="shared" si="32"/>
        <v>-1.8071412968979152E-2</v>
      </c>
    </row>
    <row r="959" spans="1:9" x14ac:dyDescent="0.25">
      <c r="A959" s="9">
        <v>44004</v>
      </c>
      <c r="B959" s="8">
        <v>9.5692563105005402E-3</v>
      </c>
      <c r="C959" s="2">
        <v>1</v>
      </c>
      <c r="D959" s="8">
        <v>7.167606737987553E-3</v>
      </c>
      <c r="E959" s="8">
        <v>2.370100273473108E-2</v>
      </c>
      <c r="F959" s="1">
        <f t="array" ref="F959">MMULT(C959:E959,L$21:L$23)</f>
        <v>1.1298691739212694E-2</v>
      </c>
      <c r="G959" s="1">
        <f t="array" ref="G959">MMULT(C959:E959,L$29:L$31)</f>
        <v>1.1286457446750314E-2</v>
      </c>
      <c r="H959" s="1">
        <f t="shared" si="31"/>
        <v>-1.729435428712154E-3</v>
      </c>
      <c r="I959" s="1">
        <f t="shared" si="32"/>
        <v>-1.7172011362497734E-3</v>
      </c>
    </row>
    <row r="960" spans="1:9" x14ac:dyDescent="0.25">
      <c r="A960" s="9">
        <v>44005</v>
      </c>
      <c r="B960" s="8">
        <v>6.0319696441217818E-3</v>
      </c>
      <c r="C960" s="2">
        <v>1</v>
      </c>
      <c r="D960" s="8">
        <v>4.071380696805571E-3</v>
      </c>
      <c r="E960" s="8">
        <v>-1.0685663401602929E-2</v>
      </c>
      <c r="F960" s="1">
        <f t="array" ref="F960">MMULT(C960:E960,L$21:L$23)</f>
        <v>-9.5169252919759337E-5</v>
      </c>
      <c r="G960" s="1">
        <f t="array" ref="G960">MMULT(C960:E960,L$29:L$31)</f>
        <v>-1.1160191866797613E-4</v>
      </c>
      <c r="H960" s="1">
        <f t="shared" si="31"/>
        <v>6.1271388970415407E-3</v>
      </c>
      <c r="I960" s="1">
        <f t="shared" si="32"/>
        <v>6.143571562789758E-3</v>
      </c>
    </row>
    <row r="961" spans="1:9" x14ac:dyDescent="0.25">
      <c r="A961" s="9">
        <v>44006</v>
      </c>
      <c r="B961" s="8">
        <v>-4.7109172449122827E-2</v>
      </c>
      <c r="C961" s="2">
        <v>1</v>
      </c>
      <c r="D961" s="8">
        <v>-2.5254682162347275E-2</v>
      </c>
      <c r="E961" s="8">
        <v>-5.0405040504050258E-2</v>
      </c>
      <c r="F961" s="1">
        <f t="array" ref="F961">MMULT(C961:E961,L$21:L$23)</f>
        <v>-3.4623280516059576E-2</v>
      </c>
      <c r="G961" s="1">
        <f t="array" ref="G961">MMULT(C961:E961,L$29:L$31)</f>
        <v>-3.4555403500555693E-2</v>
      </c>
      <c r="H961" s="1">
        <f t="shared" si="31"/>
        <v>-1.2485891933063251E-2</v>
      </c>
      <c r="I961" s="1">
        <f t="shared" si="32"/>
        <v>-1.2553768948567134E-2</v>
      </c>
    </row>
    <row r="962" spans="1:9" x14ac:dyDescent="0.25">
      <c r="A962" s="9">
        <v>44007</v>
      </c>
      <c r="B962" s="8">
        <v>1.5056100575304487E-2</v>
      </c>
      <c r="C962" s="2">
        <v>1</v>
      </c>
      <c r="D962" s="8">
        <v>1.0481574959602336E-2</v>
      </c>
      <c r="E962" s="8">
        <v>2.4644549763033208E-2</v>
      </c>
      <c r="F962" s="1">
        <f t="array" ref="F962">MMULT(C962:E962,L$21:L$23)</f>
        <v>1.4290789580876687E-2</v>
      </c>
      <c r="G962" s="1">
        <f t="array" ref="G962">MMULT(C962:E962,L$29:L$31)</f>
        <v>1.4267489929041307E-2</v>
      </c>
      <c r="H962" s="1">
        <f t="shared" si="31"/>
        <v>7.6531099442780047E-4</v>
      </c>
      <c r="I962" s="1">
        <f t="shared" si="32"/>
        <v>7.8861064626318048E-4</v>
      </c>
    </row>
    <row r="963" spans="1:9" x14ac:dyDescent="0.25">
      <c r="A963" s="9">
        <v>44008</v>
      </c>
      <c r="B963" s="8">
        <v>-3.4314753967513822E-2</v>
      </c>
      <c r="C963" s="2">
        <v>1</v>
      </c>
      <c r="D963" s="8">
        <v>-2.3857312442004508E-2</v>
      </c>
      <c r="E963" s="8">
        <v>-2.0351526364477346E-2</v>
      </c>
      <c r="F963" s="1">
        <f t="array" ref="F963">MMULT(C963:E963,L$21:L$23)</f>
        <v>-2.5751152931460158E-2</v>
      </c>
      <c r="G963" s="1">
        <f t="array" ref="G963">MMULT(C963:E963,L$29:L$31)</f>
        <v>-2.5675075195252778E-2</v>
      </c>
      <c r="H963" s="1">
        <f t="shared" si="31"/>
        <v>-8.5636010360536641E-3</v>
      </c>
      <c r="I963" s="1">
        <f t="shared" si="32"/>
        <v>-8.6396787722610446E-3</v>
      </c>
    </row>
    <row r="964" spans="1:9" x14ac:dyDescent="0.25">
      <c r="A964" s="9">
        <v>44011</v>
      </c>
      <c r="B964" s="8">
        <v>1.6047550288428747E-2</v>
      </c>
      <c r="C964" s="2">
        <v>1</v>
      </c>
      <c r="D964" s="8">
        <v>1.5009517033585773E-2</v>
      </c>
      <c r="E964" s="8">
        <v>2.9272898961284266E-2</v>
      </c>
      <c r="F964" s="1">
        <f t="array" ref="F964">MMULT(C964:E964,L$21:L$23)</f>
        <v>1.9235876671895875E-2</v>
      </c>
      <c r="G964" s="1">
        <f t="array" ref="G964">MMULT(C964:E964,L$29:L$31)</f>
        <v>1.9198906939649631E-2</v>
      </c>
      <c r="H964" s="1">
        <f t="shared" si="31"/>
        <v>-3.1883263834671279E-3</v>
      </c>
      <c r="I964" s="1">
        <f t="shared" si="32"/>
        <v>-3.1513566512208838E-3</v>
      </c>
    </row>
    <row r="965" spans="1:9" x14ac:dyDescent="0.25">
      <c r="A965" s="9">
        <v>44012</v>
      </c>
      <c r="B965" s="8">
        <v>9.0253480522550777E-3</v>
      </c>
      <c r="C965" s="2">
        <v>1</v>
      </c>
      <c r="D965" s="8">
        <v>1.318461024655071E-2</v>
      </c>
      <c r="E965" s="8">
        <v>-1.0091743119266194E-2</v>
      </c>
      <c r="F965" s="1">
        <f t="array" ref="F965">MMULT(C965:E965,L$21:L$23)</f>
        <v>7.6194774750512548E-3</v>
      </c>
      <c r="G965" s="1">
        <f t="array" ref="G965">MMULT(C965:E965,L$29:L$31)</f>
        <v>7.5717476133827979E-3</v>
      </c>
      <c r="H965" s="1">
        <f t="shared" si="31"/>
        <v>1.405870577203823E-3</v>
      </c>
      <c r="I965" s="1">
        <f t="shared" si="32"/>
        <v>1.4536004388722799E-3</v>
      </c>
    </row>
    <row r="966" spans="1:9" x14ac:dyDescent="0.25">
      <c r="A966" s="9">
        <v>44013</v>
      </c>
      <c r="B966" s="8">
        <v>-2.2585002811421173E-2</v>
      </c>
      <c r="C966" s="2">
        <v>1</v>
      </c>
      <c r="D966" s="8">
        <v>6.8456401314000992E-3</v>
      </c>
      <c r="E966" s="8">
        <v>1.3901760889712733E-2</v>
      </c>
      <c r="F966" s="1">
        <f t="array" ref="F966">MMULT(C966:E966,L$21:L$23)</f>
        <v>8.516759539858771E-3</v>
      </c>
      <c r="G966" s="1">
        <f t="array" ref="G966">MMULT(C966:E966,L$29:L$31)</f>
        <v>8.5013885218066625E-3</v>
      </c>
      <c r="H966" s="1">
        <f t="shared" si="31"/>
        <v>-3.1101762351279944E-2</v>
      </c>
      <c r="I966" s="1">
        <f t="shared" si="32"/>
        <v>-3.1086391333227836E-2</v>
      </c>
    </row>
    <row r="967" spans="1:9" x14ac:dyDescent="0.25">
      <c r="A967" s="9">
        <v>44014</v>
      </c>
      <c r="B967" s="8">
        <v>8.4650137157542549E-3</v>
      </c>
      <c r="C967" s="2">
        <v>1</v>
      </c>
      <c r="D967" s="8">
        <v>5.2595558143258003E-3</v>
      </c>
      <c r="E967" s="8">
        <v>2.0109689213894111E-2</v>
      </c>
      <c r="F967" s="1">
        <f t="array" ref="F967">MMULT(C967:E967,L$21:L$23)</f>
        <v>8.7937436639285316E-3</v>
      </c>
      <c r="G967" s="1">
        <f t="array" ref="G967">MMULT(C967:E967,L$29:L$31)</f>
        <v>8.7865579201491361E-3</v>
      </c>
      <c r="H967" s="1">
        <f t="shared" si="31"/>
        <v>-3.2872994817427677E-4</v>
      </c>
      <c r="I967" s="1">
        <f t="shared" si="32"/>
        <v>-3.2154420439488123E-4</v>
      </c>
    </row>
    <row r="968" spans="1:9" x14ac:dyDescent="0.25">
      <c r="A968" s="9">
        <v>44018</v>
      </c>
      <c r="B968" s="8">
        <v>7.0326307047003933E-3</v>
      </c>
      <c r="C968" s="2">
        <v>1</v>
      </c>
      <c r="D968" s="8">
        <v>1.5345390634666778E-2</v>
      </c>
      <c r="E968" s="8">
        <v>5.3763440860215006E-3</v>
      </c>
      <c r="F968" s="1">
        <f t="array" ref="F968">MMULT(C968:E968,L$21:L$23)</f>
        <v>1.3382057469680906E-2</v>
      </c>
      <c r="G968" s="1">
        <f t="array" ref="G968">MMULT(C968:E968,L$29:L$31)</f>
        <v>1.3333556888922234E-2</v>
      </c>
      <c r="H968" s="1">
        <f t="shared" si="31"/>
        <v>-6.349426764980513E-3</v>
      </c>
      <c r="I968" s="1">
        <f t="shared" si="32"/>
        <v>-6.300926184221841E-3</v>
      </c>
    </row>
    <row r="969" spans="1:9" x14ac:dyDescent="0.25">
      <c r="A969" s="9">
        <v>44019</v>
      </c>
      <c r="B969" s="8">
        <v>-2.5906821550511938E-2</v>
      </c>
      <c r="C969" s="2">
        <v>1</v>
      </c>
      <c r="D969" s="8">
        <v>-1.0306121368880539E-2</v>
      </c>
      <c r="E969" s="8">
        <v>-4.4563279857398053E-3</v>
      </c>
      <c r="F969" s="1">
        <f t="array" ref="F969">MMULT(C969:E969,L$21:L$23)</f>
        <v>-1.0427111193282976E-2</v>
      </c>
      <c r="G969" s="1">
        <f t="array" ref="G969">MMULT(C969:E969,L$29:L$31)</f>
        <v>-1.0391058564260303E-2</v>
      </c>
      <c r="H969" s="1">
        <f t="shared" si="31"/>
        <v>-1.5479710357228962E-2</v>
      </c>
      <c r="I969" s="1">
        <f t="shared" si="32"/>
        <v>-1.5515762986251635E-2</v>
      </c>
    </row>
    <row r="970" spans="1:9" x14ac:dyDescent="0.25">
      <c r="A970" s="9">
        <v>44020</v>
      </c>
      <c r="B970" s="8">
        <v>-2.3126362185965643E-3</v>
      </c>
      <c r="C970" s="2">
        <v>1</v>
      </c>
      <c r="D970" s="8">
        <v>7.4607699270876626E-3</v>
      </c>
      <c r="E970" s="8">
        <v>9.8478066248879337E-3</v>
      </c>
      <c r="F970" s="1">
        <f t="array" ref="F970">MMULT(C970:E970,L$21:L$23)</f>
        <v>7.9868401438742982E-3</v>
      </c>
      <c r="G970" s="1">
        <f t="array" ref="G970">MMULT(C970:E970,L$29:L$31)</f>
        <v>7.9675803492026982E-3</v>
      </c>
      <c r="H970" s="1">
        <f t="shared" si="31"/>
        <v>-1.0299476362470862E-2</v>
      </c>
      <c r="I970" s="1">
        <f t="shared" si="32"/>
        <v>-1.0280216567799262E-2</v>
      </c>
    </row>
    <row r="971" spans="1:9" x14ac:dyDescent="0.25">
      <c r="A971" s="9">
        <v>44021</v>
      </c>
      <c r="B971" s="8">
        <v>-4.1261024392911683E-2</v>
      </c>
      <c r="C971" s="2">
        <v>1</v>
      </c>
      <c r="D971" s="8">
        <v>-5.0735488351776326E-3</v>
      </c>
      <c r="E971" s="8">
        <v>-2.3049645390070927E-2</v>
      </c>
      <c r="F971" s="1">
        <f t="array" ref="F971">MMULT(C971:E971,L$21:L$23)</f>
        <v>-1.0856650583303408E-2</v>
      </c>
      <c r="G971" s="1">
        <f t="array" ref="G971">MMULT(C971:E971,L$29:L$31)</f>
        <v>-1.084678290648783E-2</v>
      </c>
      <c r="H971" s="1">
        <f t="shared" si="31"/>
        <v>-3.0404373809608275E-2</v>
      </c>
      <c r="I971" s="1">
        <f t="shared" si="32"/>
        <v>-3.0414241486423854E-2</v>
      </c>
    </row>
    <row r="972" spans="1:9" x14ac:dyDescent="0.25">
      <c r="A972" s="9">
        <v>44022</v>
      </c>
      <c r="B972" s="8">
        <v>3.1189578580150812E-2</v>
      </c>
      <c r="C972" s="2">
        <v>1</v>
      </c>
      <c r="D972" s="8">
        <v>1.0072241143566751E-2</v>
      </c>
      <c r="E972" s="8">
        <v>2.0871143375680523E-2</v>
      </c>
      <c r="F972" s="1">
        <f t="array" ref="F972">MMULT(C972:E972,L$21:L$23)</f>
        <v>1.2982758664156012E-2</v>
      </c>
      <c r="G972" s="1">
        <f t="array" ref="G972">MMULT(C972:E972,L$29:L$31)</f>
        <v>1.2959239196751116E-2</v>
      </c>
      <c r="H972" s="1">
        <f t="shared" si="31"/>
        <v>1.82068199159948E-2</v>
      </c>
      <c r="I972" s="1">
        <f t="shared" si="32"/>
        <v>1.8230339383399696E-2</v>
      </c>
    </row>
    <row r="973" spans="1:9" x14ac:dyDescent="0.25">
      <c r="A973" s="9">
        <v>44025</v>
      </c>
      <c r="B973" s="8">
        <v>2.3451666190354992E-4</v>
      </c>
      <c r="C973" s="2">
        <v>1</v>
      </c>
      <c r="D973" s="8">
        <v>-8.8742734181534999E-3</v>
      </c>
      <c r="E973" s="8">
        <v>-1.866666666666672E-2</v>
      </c>
      <c r="F973" s="1">
        <f t="array" ref="F973">MMULT(C973:E973,L$21:L$23)</f>
        <v>-1.2885726011382968E-2</v>
      </c>
      <c r="G973" s="1">
        <f t="array" ref="G973">MMULT(C973:E973,L$29:L$31)</f>
        <v>-1.2860796572100893E-2</v>
      </c>
      <c r="H973" s="1">
        <f t="shared" si="31"/>
        <v>1.3120242673286518E-2</v>
      </c>
      <c r="I973" s="1">
        <f t="shared" si="32"/>
        <v>1.3095313234004443E-2</v>
      </c>
    </row>
    <row r="974" spans="1:9" x14ac:dyDescent="0.25">
      <c r="A974" s="9">
        <v>44026</v>
      </c>
      <c r="B974" s="8">
        <v>3.3052019492216589E-2</v>
      </c>
      <c r="C974" s="2">
        <v>1</v>
      </c>
      <c r="D974" s="8">
        <v>1.2971815652753849E-2</v>
      </c>
      <c r="E974" s="8">
        <v>1.26811594202898E-2</v>
      </c>
      <c r="F974" s="1">
        <f t="array" ref="F974">MMULT(C974:E974,L$21:L$23)</f>
        <v>1.3287067739829054E-2</v>
      </c>
      <c r="G974" s="1">
        <f t="array" ref="G974">MMULT(C974:E974,L$29:L$31)</f>
        <v>1.32499550480784E-2</v>
      </c>
      <c r="H974" s="1">
        <f t="shared" si="31"/>
        <v>1.9764951752387537E-2</v>
      </c>
      <c r="I974" s="1">
        <f t="shared" si="32"/>
        <v>1.9802064444138189E-2</v>
      </c>
    </row>
    <row r="975" spans="1:9" x14ac:dyDescent="0.25">
      <c r="A975" s="9">
        <v>44027</v>
      </c>
      <c r="B975" s="8">
        <v>1.2706990405943142E-2</v>
      </c>
      <c r="C975" s="2">
        <v>1</v>
      </c>
      <c r="D975" s="8">
        <v>9.3388211260869713E-3</v>
      </c>
      <c r="E975" s="8">
        <v>1.7889087656529634E-2</v>
      </c>
      <c r="F975" s="1">
        <f t="array" ref="F975">MMULT(C975:E975,L$21:L$23)</f>
        <v>1.1608881346058402E-2</v>
      </c>
      <c r="G975" s="1">
        <f t="array" ref="G975">MMULT(C975:E975,L$29:L$31)</f>
        <v>1.1586607562138463E-2</v>
      </c>
      <c r="H975" s="1">
        <f t="shared" si="31"/>
        <v>1.0981090598847394E-3</v>
      </c>
      <c r="I975" s="1">
        <f t="shared" si="32"/>
        <v>1.1203828438046785E-3</v>
      </c>
    </row>
    <row r="976" spans="1:9" x14ac:dyDescent="0.25">
      <c r="A976" s="9">
        <v>44028</v>
      </c>
      <c r="B976" s="8">
        <v>-7.8421935054119318E-3</v>
      </c>
      <c r="C976" s="2">
        <v>1</v>
      </c>
      <c r="D976" s="8">
        <v>-3.4657729585698682E-3</v>
      </c>
      <c r="E976" s="8">
        <v>-7.0298769771529601E-3</v>
      </c>
      <c r="F976" s="1">
        <f t="array" ref="F976">MMULT(C976:E976,L$21:L$23)</f>
        <v>-5.4113811576507985E-3</v>
      </c>
      <c r="G976" s="1">
        <f t="array" ref="G976">MMULT(C976:E976,L$29:L$31)</f>
        <v>-5.400130047337681E-3</v>
      </c>
      <c r="H976" s="1">
        <f t="shared" si="31"/>
        <v>-2.4308123477611333E-3</v>
      </c>
      <c r="I976" s="1">
        <f t="shared" si="32"/>
        <v>-2.4420634580742508E-3</v>
      </c>
    </row>
    <row r="977" spans="1:9" x14ac:dyDescent="0.25">
      <c r="A977" s="9">
        <v>44029</v>
      </c>
      <c r="B977" s="8">
        <v>-1.7163563300382045E-2</v>
      </c>
      <c r="C977" s="2">
        <v>1</v>
      </c>
      <c r="D977" s="8">
        <v>2.9499032020106064E-3</v>
      </c>
      <c r="E977" s="8">
        <v>-4.4247787610620648E-3</v>
      </c>
      <c r="F977" s="1">
        <f t="array" ref="F977">MMULT(C977:E977,L$21:L$23)</f>
        <v>5.8093937489478572E-4</v>
      </c>
      <c r="G977" s="1">
        <f t="array" ref="G977">MMULT(C977:E977,L$29:L$31)</f>
        <v>5.7110624187985386E-4</v>
      </c>
      <c r="H977" s="1">
        <f t="shared" si="31"/>
        <v>-1.774450267527683E-2</v>
      </c>
      <c r="I977" s="1">
        <f t="shared" si="32"/>
        <v>-1.77346695422619E-2</v>
      </c>
    </row>
    <row r="978" spans="1:9" x14ac:dyDescent="0.25">
      <c r="A978" s="9">
        <v>44032</v>
      </c>
      <c r="B978" s="8">
        <v>-2.3437454051267403E-2</v>
      </c>
      <c r="C978" s="2">
        <v>1</v>
      </c>
      <c r="D978" s="8">
        <v>8.2665170142315336E-3</v>
      </c>
      <c r="E978" s="8">
        <v>8.8888888888893902E-4</v>
      </c>
      <c r="F978" s="1">
        <f t="array" ref="F978">MMULT(C978:E978,L$21:L$23)</f>
        <v>6.3563445570140381E-3</v>
      </c>
      <c r="G978" s="1">
        <f t="array" ref="G978">MMULT(C978:E978,L$29:L$31)</f>
        <v>6.3304078755897098E-3</v>
      </c>
      <c r="H978" s="1">
        <f t="shared" si="31"/>
        <v>-2.9793798608281442E-2</v>
      </c>
      <c r="I978" s="1">
        <f t="shared" si="32"/>
        <v>-2.9767861926857112E-2</v>
      </c>
    </row>
    <row r="979" spans="1:9" x14ac:dyDescent="0.25">
      <c r="A979" s="9">
        <v>44033</v>
      </c>
      <c r="B979" s="8">
        <v>5.0588176884967639E-2</v>
      </c>
      <c r="C979" s="2">
        <v>1</v>
      </c>
      <c r="D979" s="8">
        <v>1.8117312337821989E-3</v>
      </c>
      <c r="E979" s="8">
        <v>2.3978685612788597E-2</v>
      </c>
      <c r="F979" s="1">
        <f t="array" ref="F979">MMULT(C979:E979,L$21:L$23)</f>
        <v>6.9256050951843808E-3</v>
      </c>
      <c r="G979" s="1">
        <f t="array" ref="G979">MMULT(C979:E979,L$29:L$31)</f>
        <v>6.932036186385636E-3</v>
      </c>
      <c r="H979" s="1">
        <f t="shared" si="31"/>
        <v>4.3662571789783257E-2</v>
      </c>
      <c r="I979" s="1">
        <f t="shared" si="32"/>
        <v>4.3656140698582001E-2</v>
      </c>
    </row>
    <row r="980" spans="1:9" x14ac:dyDescent="0.25">
      <c r="A980" s="9">
        <v>44034</v>
      </c>
      <c r="B980" s="8">
        <v>-2.3292152835472812E-2</v>
      </c>
      <c r="C980" s="2">
        <v>1</v>
      </c>
      <c r="D980" s="8">
        <v>5.8851212633119765E-3</v>
      </c>
      <c r="E980" s="8">
        <v>2.6019080659152038E-3</v>
      </c>
      <c r="F980" s="1">
        <f t="array" ref="F980">MMULT(C980:E980,L$21:L$23)</f>
        <v>4.8198525291246637E-3</v>
      </c>
      <c r="G980" s="1">
        <f t="array" ref="G980">MMULT(C980:E980,L$29:L$31)</f>
        <v>4.8029047327842415E-3</v>
      </c>
      <c r="H980" s="1">
        <f t="shared" si="31"/>
        <v>-2.8112005364597476E-2</v>
      </c>
      <c r="I980" s="1">
        <f t="shared" si="32"/>
        <v>-2.8095057568257052E-2</v>
      </c>
    </row>
    <row r="981" spans="1:9" x14ac:dyDescent="0.25">
      <c r="A981" s="9">
        <v>44035</v>
      </c>
      <c r="B981" s="8">
        <v>2.0636606774480093E-3</v>
      </c>
      <c r="C981" s="2">
        <v>1</v>
      </c>
      <c r="D981" s="8">
        <v>-1.2097453700904204E-2</v>
      </c>
      <c r="E981" s="8">
        <v>-1.4705882352941124E-2</v>
      </c>
      <c r="F981" s="1">
        <f t="array" ref="F981">MMULT(C981:E981,L$21:L$23)</f>
        <v>-1.4543897596102055E-2</v>
      </c>
      <c r="G981" s="1">
        <f t="array" ref="G981">MMULT(C981:E981,L$29:L$31)</f>
        <v>-1.450608933705482E-2</v>
      </c>
      <c r="H981" s="1">
        <f t="shared" si="31"/>
        <v>1.6607558273550066E-2</v>
      </c>
      <c r="I981" s="1">
        <f t="shared" si="32"/>
        <v>1.6569750014502831E-2</v>
      </c>
    </row>
    <row r="982" spans="1:9" x14ac:dyDescent="0.25">
      <c r="A982" s="9">
        <v>44036</v>
      </c>
      <c r="B982" s="8">
        <v>-6.1784325039420107E-3</v>
      </c>
      <c r="C982" s="2">
        <v>1</v>
      </c>
      <c r="D982" s="8">
        <v>-6.3849044887138717E-3</v>
      </c>
      <c r="E982" s="8">
        <v>-3.5118525021949898E-3</v>
      </c>
      <c r="F982" s="1">
        <f t="array" ref="F982">MMULT(C982:E982,L$21:L$23)</f>
        <v>-6.9308753388813956E-3</v>
      </c>
      <c r="G982" s="1">
        <f t="array" ref="G982">MMULT(C982:E982,L$29:L$31)</f>
        <v>-6.9079902861919262E-3</v>
      </c>
      <c r="H982" s="1">
        <f t="shared" si="31"/>
        <v>7.5244283493938486E-4</v>
      </c>
      <c r="I982" s="1">
        <f t="shared" si="32"/>
        <v>7.2955778224991549E-4</v>
      </c>
    </row>
    <row r="983" spans="1:9" x14ac:dyDescent="0.25">
      <c r="A983" s="9">
        <v>44039</v>
      </c>
      <c r="B983" s="8">
        <v>1.4736330157869793E-2</v>
      </c>
      <c r="C983" s="2">
        <v>1</v>
      </c>
      <c r="D983" s="8">
        <v>7.3572107608330661E-3</v>
      </c>
      <c r="E983" s="8">
        <v>4.405286343612369E-3</v>
      </c>
      <c r="F983" s="1">
        <f t="array" ref="F983">MMULT(C983:E983,L$21:L$23)</f>
        <v>6.5042017645649463E-3</v>
      </c>
      <c r="G983" s="1">
        <f t="array" ref="G983">MMULT(C983:E983,L$29:L$31)</f>
        <v>6.4829392290789529E-3</v>
      </c>
      <c r="H983" s="1">
        <f t="shared" si="31"/>
        <v>8.2321283933048453E-3</v>
      </c>
      <c r="I983" s="1">
        <f t="shared" si="32"/>
        <v>8.2533909287908387E-3</v>
      </c>
    </row>
    <row r="984" spans="1:9" x14ac:dyDescent="0.25">
      <c r="A984" s="9">
        <v>44040</v>
      </c>
      <c r="B984" s="8">
        <v>-1.1799323413422602E-2</v>
      </c>
      <c r="C984" s="2">
        <v>1</v>
      </c>
      <c r="D984" s="8">
        <v>-6.1633040392607974E-3</v>
      </c>
      <c r="E984" s="8">
        <v>-7.8947368421052877E-3</v>
      </c>
      <c r="F984" s="1">
        <f t="array" ref="F984">MMULT(C984:E984,L$21:L$23)</f>
        <v>-7.8717612341430345E-3</v>
      </c>
      <c r="G984" s="1">
        <f t="array" ref="G984">MMULT(C984:E984,L$29:L$31)</f>
        <v>-7.8515450600920977E-3</v>
      </c>
      <c r="H984" s="1">
        <f t="shared" si="31"/>
        <v>-3.9275621792795676E-3</v>
      </c>
      <c r="I984" s="1">
        <f t="shared" si="32"/>
        <v>-3.9477783533305045E-3</v>
      </c>
    </row>
    <row r="985" spans="1:9" x14ac:dyDescent="0.25">
      <c r="A985" s="9">
        <v>44041</v>
      </c>
      <c r="B985" s="8">
        <v>1.1021654849689311E-2</v>
      </c>
      <c r="C985" s="2">
        <v>1</v>
      </c>
      <c r="D985" s="8">
        <v>1.2031045115548755E-2</v>
      </c>
      <c r="E985" s="8">
        <v>1.2378426171529622E-2</v>
      </c>
      <c r="F985" s="1">
        <f t="array" ref="F985">MMULT(C985:E985,L$21:L$23)</f>
        <v>1.2428719011624047E-2</v>
      </c>
      <c r="G985" s="1">
        <f t="array" ref="G985">MMULT(C985:E985,L$29:L$31)</f>
        <v>1.2394732425558113E-2</v>
      </c>
      <c r="H985" s="1">
        <f t="shared" si="31"/>
        <v>-1.407064161934736E-3</v>
      </c>
      <c r="I985" s="1">
        <f t="shared" si="32"/>
        <v>-1.3730775758688026E-3</v>
      </c>
    </row>
    <row r="986" spans="1:9" x14ac:dyDescent="0.25">
      <c r="A986" s="9">
        <v>44042</v>
      </c>
      <c r="B986" s="8">
        <v>-4.9057455755346369E-2</v>
      </c>
      <c r="C986" s="2">
        <v>1</v>
      </c>
      <c r="D986" s="8">
        <v>-3.4314869074388854E-3</v>
      </c>
      <c r="E986" s="8">
        <v>-1.5720524017467263E-2</v>
      </c>
      <c r="F986" s="1">
        <f t="array" ref="F986">MMULT(C986:E986,L$21:L$23)</f>
        <v>-7.613195395715559E-3</v>
      </c>
      <c r="G986" s="1">
        <f t="array" ref="G986">MMULT(C986:E986,L$29:L$31)</f>
        <v>-7.6058335680368704E-3</v>
      </c>
      <c r="H986" s="1">
        <f t="shared" si="31"/>
        <v>-4.1444260359630808E-2</v>
      </c>
      <c r="I986" s="1">
        <f t="shared" si="32"/>
        <v>-4.1451622187309495E-2</v>
      </c>
    </row>
    <row r="987" spans="1:9" x14ac:dyDescent="0.25">
      <c r="A987" s="9">
        <v>44043</v>
      </c>
      <c r="B987" s="8">
        <v>5.015707296499361E-3</v>
      </c>
      <c r="C987" s="2">
        <v>1</v>
      </c>
      <c r="D987" s="8">
        <v>7.8705516592476599E-3</v>
      </c>
      <c r="E987" s="8">
        <v>4.4365572315883117E-3</v>
      </c>
      <c r="F987" s="1">
        <f t="array" ref="F987">MMULT(C987:E987,L$21:L$23)</f>
        <v>6.9382010981813395E-3</v>
      </c>
      <c r="G987" s="1">
        <f t="array" ref="G987">MMULT(C987:E987,L$29:L$31)</f>
        <v>6.9151746691631698E-3</v>
      </c>
      <c r="H987" s="1">
        <f t="shared" si="31"/>
        <v>-1.9224938016819786E-3</v>
      </c>
      <c r="I987" s="1">
        <f t="shared" si="32"/>
        <v>-1.8994673726638088E-3</v>
      </c>
    </row>
    <row r="988" spans="1:9" x14ac:dyDescent="0.25">
      <c r="A988" s="9">
        <v>44046</v>
      </c>
      <c r="B988" s="8">
        <v>4.0397203599651377E-3</v>
      </c>
      <c r="C988" s="2">
        <v>1</v>
      </c>
      <c r="D988" s="8">
        <v>6.9854691990389739E-3</v>
      </c>
      <c r="E988" s="8">
        <v>6.1837455830389132E-3</v>
      </c>
      <c r="F988" s="1">
        <f t="array" ref="F988">MMULT(C988:E988,L$21:L$23)</f>
        <v>6.6521304600439639E-3</v>
      </c>
      <c r="G988" s="1">
        <f t="array" ref="G988">MMULT(C988:E988,L$29:L$31)</f>
        <v>6.6329267036482186E-3</v>
      </c>
      <c r="H988" s="1">
        <f t="shared" si="31"/>
        <v>-2.6124101000788262E-3</v>
      </c>
      <c r="I988" s="1">
        <f t="shared" si="32"/>
        <v>-2.5932063436830809E-3</v>
      </c>
    </row>
    <row r="989" spans="1:9" x14ac:dyDescent="0.25">
      <c r="A989" s="9">
        <v>44047</v>
      </c>
      <c r="B989" s="8">
        <v>2.8875823883553142E-2</v>
      </c>
      <c r="C989" s="2">
        <v>1</v>
      </c>
      <c r="D989" s="8">
        <v>3.6047428403560566E-3</v>
      </c>
      <c r="E989" s="8">
        <v>9.6575943810359721E-3</v>
      </c>
      <c r="F989" s="1">
        <f t="array" ref="F989">MMULT(C989:E989,L$21:L$23)</f>
        <v>4.7382645109741118E-3</v>
      </c>
      <c r="G989" s="1">
        <f t="array" ref="G989">MMULT(C989:E989,L$29:L$31)</f>
        <v>4.7322738189706486E-3</v>
      </c>
      <c r="H989" s="1">
        <f t="shared" si="31"/>
        <v>2.413755937257903E-2</v>
      </c>
      <c r="I989" s="1">
        <f t="shared" si="32"/>
        <v>2.4143550064582492E-2</v>
      </c>
    </row>
    <row r="990" spans="1:9" x14ac:dyDescent="0.25">
      <c r="A990" s="9">
        <v>44048</v>
      </c>
      <c r="B990" s="8">
        <v>8.7415396723169447E-3</v>
      </c>
      <c r="C990" s="2">
        <v>1</v>
      </c>
      <c r="D990" s="8">
        <v>6.4896454542040516E-3</v>
      </c>
      <c r="E990" s="8">
        <v>1.8260869565217552E-2</v>
      </c>
      <c r="F990" s="1">
        <f t="array" ref="F990">MMULT(C990:E990,L$21:L$23)</f>
        <v>9.3400225349593354E-3</v>
      </c>
      <c r="G990" s="1">
        <f t="array" ref="G990">MMULT(C990:E990,L$29:L$31)</f>
        <v>9.3277754248499919E-3</v>
      </c>
      <c r="H990" s="1">
        <f t="shared" si="31"/>
        <v>-5.9848286264239069E-4</v>
      </c>
      <c r="I990" s="1">
        <f t="shared" si="32"/>
        <v>-5.8623575253304722E-4</v>
      </c>
    </row>
    <row r="991" spans="1:9" x14ac:dyDescent="0.25">
      <c r="A991" s="9">
        <v>44049</v>
      </c>
      <c r="B991" s="8">
        <v>-4.7890291016920994E-3</v>
      </c>
      <c r="C991" s="2">
        <v>1</v>
      </c>
      <c r="D991" s="8">
        <v>6.7776704752038341E-3</v>
      </c>
      <c r="E991" s="8">
        <v>8.5397096498707192E-4</v>
      </c>
      <c r="F991" s="1">
        <f t="array" ref="F991">MMULT(C991:E991,L$21:L$23)</f>
        <v>5.1119269867011142E-3</v>
      </c>
      <c r="G991" s="1">
        <f t="array" ref="G991">MMULT(C991:E991,L$29:L$31)</f>
        <v>5.0911303389925555E-3</v>
      </c>
      <c r="H991" s="1">
        <f t="shared" si="31"/>
        <v>-9.9009560883932136E-3</v>
      </c>
      <c r="I991" s="1">
        <f t="shared" si="32"/>
        <v>-9.8801594406846549E-3</v>
      </c>
    </row>
    <row r="992" spans="1:9" x14ac:dyDescent="0.25">
      <c r="A992" s="9">
        <v>44050</v>
      </c>
      <c r="B992" s="8">
        <v>-4.5829780022720312E-3</v>
      </c>
      <c r="C992" s="2">
        <v>1</v>
      </c>
      <c r="D992" s="8">
        <v>7.149214766020151E-4</v>
      </c>
      <c r="E992" s="8">
        <v>-1.1092150170648574E-2</v>
      </c>
      <c r="F992" s="1">
        <f t="array" ref="F992">MMULT(C992:E992,L$21:L$23)</f>
        <v>-2.9847016560028954E-3</v>
      </c>
      <c r="G992" s="1">
        <f t="array" ref="G992">MMULT(C992:E992,L$29:L$31)</f>
        <v>-2.9896888242541973E-3</v>
      </c>
      <c r="H992" s="1">
        <f t="shared" si="31"/>
        <v>-1.5982763462691358E-3</v>
      </c>
      <c r="I992" s="1">
        <f t="shared" si="32"/>
        <v>-1.5932891780178339E-3</v>
      </c>
    </row>
    <row r="993" spans="1:9" x14ac:dyDescent="0.25">
      <c r="A993" s="9">
        <v>44053</v>
      </c>
      <c r="B993" s="8">
        <v>2.4631852133446097E-2</v>
      </c>
      <c r="C993" s="2">
        <v>1</v>
      </c>
      <c r="D993" s="8">
        <v>3.0064128781148725E-3</v>
      </c>
      <c r="E993" s="8">
        <v>6.90250215703192E-3</v>
      </c>
      <c r="F993" s="1">
        <f t="array" ref="F993">MMULT(C993:E993,L$21:L$23)</f>
        <v>3.5347312227191224E-3</v>
      </c>
      <c r="G993" s="1">
        <f t="array" ref="G993">MMULT(C993:E993,L$29:L$31)</f>
        <v>3.529616931620076E-3</v>
      </c>
      <c r="H993" s="1">
        <f t="shared" si="31"/>
        <v>2.1097120910726973E-2</v>
      </c>
      <c r="I993" s="1">
        <f t="shared" si="32"/>
        <v>2.1102235201826022E-2</v>
      </c>
    </row>
    <row r="994" spans="1:9" x14ac:dyDescent="0.25">
      <c r="A994" s="9">
        <v>44054</v>
      </c>
      <c r="B994" s="8">
        <v>1.033472620420639E-2</v>
      </c>
      <c r="C994" s="2">
        <v>1</v>
      </c>
      <c r="D994" s="8">
        <v>-8.368942683060876E-3</v>
      </c>
      <c r="E994" s="8">
        <v>-1.1996572407883543E-2</v>
      </c>
      <c r="F994" s="1">
        <f t="array" ref="F994">MMULT(C994:E994,L$21:L$23)</f>
        <v>-1.0754664307411926E-2</v>
      </c>
      <c r="G994" s="1">
        <f t="array" ref="G994">MMULT(C994:E994,L$29:L$31)</f>
        <v>-1.0728590674309917E-2</v>
      </c>
      <c r="H994" s="1">
        <f t="shared" si="31"/>
        <v>2.1089390511618317E-2</v>
      </c>
      <c r="I994" s="1">
        <f t="shared" si="32"/>
        <v>2.1063316878516307E-2</v>
      </c>
    </row>
    <row r="995" spans="1:9" x14ac:dyDescent="0.25">
      <c r="A995" s="9">
        <v>44055</v>
      </c>
      <c r="B995" s="8">
        <v>-2.2677193087439207E-4</v>
      </c>
      <c r="C995" s="2">
        <v>1</v>
      </c>
      <c r="D995" s="8">
        <v>1.3946300794126287E-2</v>
      </c>
      <c r="E995" s="8">
        <v>1.9080659150043422E-2</v>
      </c>
      <c r="F995" s="1">
        <f t="array" ref="F995">MMULT(C995:E995,L$21:L$23)</f>
        <v>1.5737995298887079E-2</v>
      </c>
      <c r="G995" s="1">
        <f t="array" ref="G995">MMULT(C995:E995,L$29:L$31)</f>
        <v>1.5700284935919767E-2</v>
      </c>
      <c r="H995" s="1">
        <f t="shared" si="31"/>
        <v>-1.5964767229761472E-2</v>
      </c>
      <c r="I995" s="1">
        <f t="shared" si="32"/>
        <v>-1.5927056866794159E-2</v>
      </c>
    </row>
    <row r="996" spans="1:9" x14ac:dyDescent="0.25">
      <c r="A996" s="9">
        <v>44056</v>
      </c>
      <c r="B996" s="8">
        <v>-2.449539099441389E-2</v>
      </c>
      <c r="C996" s="2">
        <v>1</v>
      </c>
      <c r="D996" s="8">
        <v>-1.7119229524930057E-3</v>
      </c>
      <c r="E996" s="8">
        <v>-4.2553191489361764E-3</v>
      </c>
      <c r="F996" s="1">
        <f t="array" ref="F996">MMULT(C996:E996,L$21:L$23)</f>
        <v>-3.2439927649383794E-3</v>
      </c>
      <c r="G996" s="1">
        <f t="array" ref="G996">MMULT(C996:E996,L$29:L$31)</f>
        <v>-3.2376106387796339E-3</v>
      </c>
      <c r="H996" s="1">
        <f t="shared" si="31"/>
        <v>-2.1251398229475513E-2</v>
      </c>
      <c r="I996" s="1">
        <f t="shared" si="32"/>
        <v>-2.1257780355634255E-2</v>
      </c>
    </row>
    <row r="997" spans="1:9" x14ac:dyDescent="0.25">
      <c r="A997" s="9">
        <v>44057</v>
      </c>
      <c r="B997" s="8">
        <v>4.4176367678425699E-3</v>
      </c>
      <c r="C997" s="2">
        <v>1</v>
      </c>
      <c r="D997" s="8">
        <v>-8.8772148916893556E-5</v>
      </c>
      <c r="E997" s="8">
        <v>-5.128205128204999E-3</v>
      </c>
      <c r="F997" s="1">
        <f t="array" ref="F997">MMULT(C997:E997,L$21:L$23)</f>
        <v>-2.1210965307862377E-3</v>
      </c>
      <c r="G997" s="1">
        <f t="array" ref="G997">MMULT(C997:E997,L$29:L$31)</f>
        <v>-2.1207133357445031E-3</v>
      </c>
      <c r="H997" s="1">
        <f t="shared" si="31"/>
        <v>6.5387332986288071E-3</v>
      </c>
      <c r="I997" s="1">
        <f t="shared" si="32"/>
        <v>6.538350103587073E-3</v>
      </c>
    </row>
    <row r="998" spans="1:9" x14ac:dyDescent="0.25">
      <c r="A998" s="9">
        <v>44060</v>
      </c>
      <c r="B998" s="8">
        <v>-1.2963124914116886E-2</v>
      </c>
      <c r="C998" s="2">
        <v>1</v>
      </c>
      <c r="D998" s="8">
        <v>3.2230585407269086E-3</v>
      </c>
      <c r="E998" s="8">
        <v>9.4501718213058084E-3</v>
      </c>
      <c r="F998" s="1">
        <f t="array" ref="F998">MMULT(C998:E998,L$21:L$23)</f>
        <v>4.3683093796611575E-3</v>
      </c>
      <c r="G998" s="1">
        <f t="array" ref="G998">MMULT(C998:E998,L$29:L$31)</f>
        <v>4.3635502895850191E-3</v>
      </c>
      <c r="H998" s="1">
        <f t="shared" si="31"/>
        <v>-1.7331434293778043E-2</v>
      </c>
      <c r="I998" s="1">
        <f t="shared" si="32"/>
        <v>-1.7326675203701906E-2</v>
      </c>
    </row>
    <row r="999" spans="1:9" x14ac:dyDescent="0.25">
      <c r="A999" s="9">
        <v>44061</v>
      </c>
      <c r="B999" s="8">
        <v>-4.9247418530579123E-3</v>
      </c>
      <c r="C999" s="2">
        <v>1</v>
      </c>
      <c r="D999" s="8">
        <v>2.1221965442712598E-3</v>
      </c>
      <c r="E999" s="8">
        <v>-3.4042553191488967E-3</v>
      </c>
      <c r="F999" s="1">
        <f t="array" ref="F999">MMULT(C999:E999,L$21:L$23)</f>
        <v>1.5599692687715352E-4</v>
      </c>
      <c r="G999" s="1">
        <f t="array" ref="G999">MMULT(C999:E999,L$29:L$31)</f>
        <v>1.4947252641837774E-4</v>
      </c>
      <c r="H999" s="1">
        <f t="shared" si="31"/>
        <v>-5.0807387799350658E-3</v>
      </c>
      <c r="I999" s="1">
        <f t="shared" si="32"/>
        <v>-5.0742143794762903E-3</v>
      </c>
    </row>
    <row r="1000" spans="1:9" x14ac:dyDescent="0.25">
      <c r="A1000" s="9">
        <v>44062</v>
      </c>
      <c r="B1000" s="8">
        <v>-1.1077146827966011E-2</v>
      </c>
      <c r="C1000" s="2">
        <v>1</v>
      </c>
      <c r="D1000" s="8">
        <v>-4.058978055769269E-3</v>
      </c>
      <c r="E1000" s="8">
        <v>1.7079419299743659E-3</v>
      </c>
      <c r="F1000" s="1">
        <f t="array" ref="F1000">MMULT(C1000:E1000,L$21:L$23)</f>
        <v>-3.661256738329048E-3</v>
      </c>
      <c r="G1000" s="1">
        <f t="array" ref="G1000">MMULT(C1000:E1000,L$29:L$31)</f>
        <v>-3.6441606023626849E-3</v>
      </c>
      <c r="H1000" s="1">
        <f t="shared" si="31"/>
        <v>-7.4158900896369633E-3</v>
      </c>
      <c r="I1000" s="1">
        <f t="shared" si="32"/>
        <v>-7.4329862256033268E-3</v>
      </c>
    </row>
    <row r="1001" spans="1:9" x14ac:dyDescent="0.25">
      <c r="A1001" s="9">
        <v>44063</v>
      </c>
      <c r="B1001" s="8">
        <v>-1.5252629976459042E-2</v>
      </c>
      <c r="C1001" s="2">
        <v>1</v>
      </c>
      <c r="D1001" s="8">
        <v>3.0713720366235542E-3</v>
      </c>
      <c r="E1001" s="8">
        <v>-5.1150895140665842E-3</v>
      </c>
      <c r="F1001" s="1">
        <f t="array" ref="F1001">MMULT(C1001:E1001,L$21:L$23)</f>
        <v>5.0458197218305957E-4</v>
      </c>
      <c r="G1001" s="1">
        <f t="array" ref="G1001">MMULT(C1001:E1001,L$29:L$31)</f>
        <v>4.9402874751893204E-4</v>
      </c>
      <c r="H1001" s="1">
        <f t="shared" si="31"/>
        <v>-1.5757211948642103E-2</v>
      </c>
      <c r="I1001" s="1">
        <f t="shared" si="32"/>
        <v>-1.5746658723977975E-2</v>
      </c>
    </row>
    <row r="1002" spans="1:9" x14ac:dyDescent="0.25">
      <c r="A1002" s="9">
        <v>44064</v>
      </c>
      <c r="B1002" s="8">
        <v>-7.5024089333376454E-3</v>
      </c>
      <c r="C1002" s="2">
        <v>1</v>
      </c>
      <c r="D1002" s="8">
        <v>3.5034862761167407E-3</v>
      </c>
      <c r="E1002" s="8">
        <v>-1.4567266495287057E-2</v>
      </c>
      <c r="F1002" s="1">
        <f t="array" ref="F1002">MMULT(C1002:E1002,L$21:L$23)</f>
        <v>-1.5625413404268002E-3</v>
      </c>
      <c r="G1002" s="1">
        <f t="array" ref="G1002">MMULT(C1002:E1002,L$29:L$31)</f>
        <v>-1.5786917428322477E-3</v>
      </c>
      <c r="H1002" s="1">
        <f t="shared" si="31"/>
        <v>-5.9398675929108451E-3</v>
      </c>
      <c r="I1002" s="1">
        <f t="shared" si="32"/>
        <v>-5.9237171905053981E-3</v>
      </c>
    </row>
    <row r="1003" spans="1:9" x14ac:dyDescent="0.25">
      <c r="A1003" s="9">
        <v>44067</v>
      </c>
      <c r="B1003" s="8">
        <v>2.9504984768055964E-2</v>
      </c>
      <c r="C1003" s="2">
        <v>1</v>
      </c>
      <c r="D1003" s="8">
        <v>1.0268493462105788E-2</v>
      </c>
      <c r="E1003" s="8">
        <v>1.4782608695652177E-2</v>
      </c>
      <c r="F1003" s="1">
        <f t="array" ref="F1003">MMULT(C1003:E1003,L$21:L$23)</f>
        <v>1.1583120718832277E-2</v>
      </c>
      <c r="G1003" s="1">
        <f t="array" ref="G1003">MMULT(C1003:E1003,L$29:L$31)</f>
        <v>1.1556280119910356E-2</v>
      </c>
      <c r="H1003" s="1">
        <f t="shared" si="31"/>
        <v>1.7921864049223687E-2</v>
      </c>
      <c r="I1003" s="1">
        <f t="shared" si="32"/>
        <v>1.7948704648145609E-2</v>
      </c>
    </row>
    <row r="1004" spans="1:9" x14ac:dyDescent="0.25">
      <c r="A1004" s="9">
        <v>44068</v>
      </c>
      <c r="B1004" s="8">
        <v>-3.1738544736339414E-2</v>
      </c>
      <c r="C1004" s="2">
        <v>1</v>
      </c>
      <c r="D1004" s="8">
        <v>3.3105398204349434E-3</v>
      </c>
      <c r="E1004" s="8">
        <v>1.799485861182526E-2</v>
      </c>
      <c r="F1004" s="1">
        <f t="array" ref="F1004">MMULT(C1004:E1004,L$21:L$23)</f>
        <v>6.6337095973477145E-3</v>
      </c>
      <c r="G1004" s="1">
        <f t="array" ref="G1004">MMULT(C1004:E1004,L$29:L$31)</f>
        <v>6.6323548392340998E-3</v>
      </c>
      <c r="H1004" s="1">
        <f t="shared" si="31"/>
        <v>-3.8372254333687128E-2</v>
      </c>
      <c r="I1004" s="1">
        <f t="shared" si="32"/>
        <v>-3.8370899575573512E-2</v>
      </c>
    </row>
    <row r="1005" spans="1:9" x14ac:dyDescent="0.25">
      <c r="A1005" s="9">
        <v>44069</v>
      </c>
      <c r="B1005" s="8">
        <v>-2.1281856555451784E-2</v>
      </c>
      <c r="C1005" s="2">
        <v>1</v>
      </c>
      <c r="D1005" s="8">
        <v>1.0159555535465215E-2</v>
      </c>
      <c r="E1005" s="8">
        <v>-4.2087542087542174E-3</v>
      </c>
      <c r="F1005" s="1">
        <f t="array" ref="F1005">MMULT(C1005:E1005,L$21:L$23)</f>
        <v>6.6190039570408719E-3</v>
      </c>
      <c r="G1005" s="1">
        <f t="array" ref="G1005">MMULT(C1005:E1005,L$29:L$31)</f>
        <v>6.5843008753386691E-3</v>
      </c>
      <c r="H1005" s="1">
        <f t="shared" si="31"/>
        <v>-2.7900860512492656E-2</v>
      </c>
      <c r="I1005" s="1">
        <f t="shared" si="32"/>
        <v>-2.7866157430790454E-2</v>
      </c>
    </row>
    <row r="1006" spans="1:9" x14ac:dyDescent="0.25">
      <c r="A1006" s="9">
        <v>44070</v>
      </c>
      <c r="B1006" s="8">
        <v>-6.7482109335973428E-3</v>
      </c>
      <c r="C1006" s="2">
        <v>1</v>
      </c>
      <c r="D1006" s="8">
        <v>2.1776195795368825E-3</v>
      </c>
      <c r="E1006" s="8">
        <v>-1.2679628064243498E-2</v>
      </c>
      <c r="F1006" s="1">
        <f t="array" ref="F1006">MMULT(C1006:E1006,L$21:L$23)</f>
        <v>-2.1783347773507568E-3</v>
      </c>
      <c r="G1006" s="1">
        <f t="array" ref="G1006">MMULT(C1006:E1006,L$29:L$31)</f>
        <v>-2.18907533990342E-3</v>
      </c>
      <c r="H1006" s="1">
        <f t="shared" si="31"/>
        <v>-4.5698761562465856E-3</v>
      </c>
      <c r="I1006" s="1">
        <f t="shared" si="32"/>
        <v>-4.5591355936939228E-3</v>
      </c>
    </row>
    <row r="1007" spans="1:9" x14ac:dyDescent="0.25">
      <c r="A1007" s="9">
        <v>44071</v>
      </c>
      <c r="B1007" s="8">
        <v>2.3905274193028569E-2</v>
      </c>
      <c r="C1007" s="2">
        <v>1</v>
      </c>
      <c r="D1007" s="8">
        <v>6.4043869137992981E-3</v>
      </c>
      <c r="E1007" s="8">
        <v>6.8493150684931781E-3</v>
      </c>
      <c r="F1007" s="1">
        <f t="array" ref="F1007">MMULT(C1007:E1007,L$21:L$23)</f>
        <v>6.3407476754296288E-3</v>
      </c>
      <c r="G1007" s="1">
        <f t="array" ref="G1007">MMULT(C1007:E1007,L$29:L$31)</f>
        <v>6.3238447040149404E-3</v>
      </c>
      <c r="H1007" s="1">
        <f t="shared" si="31"/>
        <v>1.756452651759894E-2</v>
      </c>
      <c r="I1007" s="1">
        <f t="shared" si="32"/>
        <v>1.7581429489013631E-2</v>
      </c>
    </row>
    <row r="1008" spans="1:9" x14ac:dyDescent="0.25">
      <c r="A1008" s="9">
        <v>44074</v>
      </c>
      <c r="B1008" s="8">
        <v>-1.8431967904543711E-2</v>
      </c>
      <c r="C1008" s="2">
        <v>1</v>
      </c>
      <c r="D1008" s="8">
        <v>-3.4943039842704193E-3</v>
      </c>
      <c r="E1008" s="8">
        <v>-7.6530612244898322E-3</v>
      </c>
      <c r="F1008" s="1">
        <f t="array" ref="F1008">MMULT(C1008:E1008,L$21:L$23)</f>
        <v>-5.5949830780460319E-3</v>
      </c>
      <c r="G1008" s="1">
        <f t="array" ref="G1008">MMULT(C1008:E1008,L$29:L$31)</f>
        <v>-5.583903555774314E-3</v>
      </c>
      <c r="H1008" s="1">
        <f t="shared" si="31"/>
        <v>-1.2836984826497679E-2</v>
      </c>
      <c r="I1008" s="1">
        <f t="shared" si="32"/>
        <v>-1.2848064348769398E-2</v>
      </c>
    </row>
    <row r="1009" spans="1:9" x14ac:dyDescent="0.25">
      <c r="A1009" s="9">
        <v>44075</v>
      </c>
      <c r="B1009" s="8">
        <v>-1.2769114964200745E-2</v>
      </c>
      <c r="C1009" s="2">
        <v>1</v>
      </c>
      <c r="D1009" s="8">
        <v>9.3793756542301931E-3</v>
      </c>
      <c r="E1009" s="8">
        <v>3.4275921165383139E-3</v>
      </c>
      <c r="F1009" s="1">
        <f t="array" ref="F1009">MMULT(C1009:E1009,L$21:L$23)</f>
        <v>7.9313062981734763E-3</v>
      </c>
      <c r="G1009" s="1">
        <f t="array" ref="G1009">MMULT(C1009:E1009,L$29:L$31)</f>
        <v>7.9026177586747504E-3</v>
      </c>
      <c r="H1009" s="1">
        <f t="shared" si="31"/>
        <v>-2.0700421262374223E-2</v>
      </c>
      <c r="I1009" s="1">
        <f t="shared" si="32"/>
        <v>-2.0671732722875494E-2</v>
      </c>
    </row>
    <row r="1010" spans="1:9" x14ac:dyDescent="0.25">
      <c r="A1010" s="9">
        <v>44076</v>
      </c>
      <c r="B1010" s="8">
        <v>-6.0867732797130758E-3</v>
      </c>
      <c r="C1010" s="2">
        <v>1</v>
      </c>
      <c r="D1010" s="8">
        <v>1.4630199195922344E-2</v>
      </c>
      <c r="E1010" s="8">
        <v>-2.8181041844577259E-2</v>
      </c>
      <c r="F1010" s="1">
        <f t="array" ref="F1010">MMULT(C1010:E1010,L$21:L$23)</f>
        <v>4.1768145266580159E-3</v>
      </c>
      <c r="G1010" s="1">
        <f t="array" ref="G1010">MMULT(C1010:E1010,L$29:L$31)</f>
        <v>4.116230952272943E-3</v>
      </c>
      <c r="H1010" s="1">
        <f t="shared" si="31"/>
        <v>-1.0263587806371093E-2</v>
      </c>
      <c r="I1010" s="1">
        <f t="shared" si="32"/>
        <v>-1.0203004231986019E-2</v>
      </c>
    </row>
    <row r="1011" spans="1:9" x14ac:dyDescent="0.25">
      <c r="A1011" s="9">
        <v>44077</v>
      </c>
      <c r="B1011" s="8">
        <v>-2.0413861543266965E-3</v>
      </c>
      <c r="C1011" s="2">
        <v>1</v>
      </c>
      <c r="D1011" s="8">
        <v>-3.4572838052530863E-2</v>
      </c>
      <c r="E1011" s="8">
        <v>-8.7873462214412834E-3</v>
      </c>
      <c r="F1011" s="1">
        <f t="array" ref="F1011">MMULT(C1011:E1011,L$21:L$23)</f>
        <v>-3.1675286234560049E-2</v>
      </c>
      <c r="G1011" s="1">
        <f t="array" ref="G1011">MMULT(C1011:E1011,L$29:L$31)</f>
        <v>-3.1557088324104206E-2</v>
      </c>
      <c r="H1011" s="1">
        <f t="shared" si="31"/>
        <v>2.9633900080233352E-2</v>
      </c>
      <c r="I1011" s="1">
        <f t="shared" si="32"/>
        <v>2.9515702169777509E-2</v>
      </c>
    </row>
    <row r="1012" spans="1:9" x14ac:dyDescent="0.25">
      <c r="A1012" s="9">
        <v>44078</v>
      </c>
      <c r="B1012" s="8">
        <v>-7.6703429970259585E-4</v>
      </c>
      <c r="C1012" s="2">
        <v>1</v>
      </c>
      <c r="D1012" s="8">
        <v>-8.1887270864087203E-3</v>
      </c>
      <c r="E1012" s="8">
        <v>-3.6347517730496492E-2</v>
      </c>
      <c r="F1012" s="1">
        <f t="array" ref="F1012">MMULT(C1012:E1012,L$21:L$23)</f>
        <v>-1.685425915509791E-2</v>
      </c>
      <c r="G1012" s="1">
        <f t="array" ref="G1012">MMULT(C1012:E1012,L$29:L$31)</f>
        <v>-1.683937454323492E-2</v>
      </c>
      <c r="H1012" s="1">
        <f t="shared" si="31"/>
        <v>1.6087224855395314E-2</v>
      </c>
      <c r="I1012" s="1">
        <f t="shared" si="32"/>
        <v>1.6072340243532324E-2</v>
      </c>
    </row>
    <row r="1013" spans="1:9" x14ac:dyDescent="0.25">
      <c r="A1013" s="9">
        <v>44082</v>
      </c>
      <c r="B1013" s="8">
        <v>-2.3029680932188601E-2</v>
      </c>
      <c r="C1013" s="2">
        <v>1</v>
      </c>
      <c r="D1013" s="8">
        <v>-2.7181889875604548E-2</v>
      </c>
      <c r="E1013" s="8">
        <v>-6.0717571297147943E-2</v>
      </c>
      <c r="F1013" s="1">
        <f t="array" ref="F1013">MMULT(C1013:E1013,L$21:L$23)</f>
        <v>-3.8868978912649309E-2</v>
      </c>
      <c r="G1013" s="1">
        <f t="array" ref="G1013">MMULT(C1013:E1013,L$29:L$31)</f>
        <v>-3.8798903117101886E-2</v>
      </c>
      <c r="H1013" s="1">
        <f t="shared" si="31"/>
        <v>1.5839297980460708E-2</v>
      </c>
      <c r="I1013" s="1">
        <f t="shared" si="32"/>
        <v>1.5769222184913285E-2</v>
      </c>
    </row>
    <row r="1014" spans="1:9" x14ac:dyDescent="0.25">
      <c r="A1014" s="9">
        <v>44083</v>
      </c>
      <c r="B1014" s="8">
        <v>-6.0239217197258776E-3</v>
      </c>
      <c r="C1014" s="2">
        <v>1</v>
      </c>
      <c r="D1014" s="8">
        <v>1.9573897818132791E-2</v>
      </c>
      <c r="E1014" s="8">
        <v>2.1547502448579614E-2</v>
      </c>
      <c r="F1014" s="1">
        <f t="array" ref="F1014">MMULT(C1014:E1014,L$21:L$23)</f>
        <v>2.1040881413922331E-2</v>
      </c>
      <c r="G1014" s="1">
        <f t="array" ref="G1014">MMULT(C1014:E1014,L$29:L$31)</f>
        <v>2.0984755575341067E-2</v>
      </c>
      <c r="H1014" s="1">
        <f t="shared" si="31"/>
        <v>-2.7064803133648209E-2</v>
      </c>
      <c r="I1014" s="1">
        <f t="shared" si="32"/>
        <v>-2.7008677295066945E-2</v>
      </c>
    </row>
    <row r="1015" spans="1:9" x14ac:dyDescent="0.25">
      <c r="A1015" s="9">
        <v>44084</v>
      </c>
      <c r="B1015" s="8">
        <v>-2.5033129568432733E-2</v>
      </c>
      <c r="C1015" s="2">
        <v>1</v>
      </c>
      <c r="D1015" s="8">
        <v>-1.7468798873955471E-2</v>
      </c>
      <c r="E1015" s="8">
        <v>-2.2051773729626079E-2</v>
      </c>
      <c r="F1015" s="1">
        <f t="array" ref="F1015">MMULT(C1015:E1015,L$21:L$23)</f>
        <v>-2.088624520429028E-2</v>
      </c>
      <c r="G1015" s="1">
        <f t="array" ref="G1015">MMULT(C1015:E1015,L$29:L$31)</f>
        <v>-2.0833025597950021E-2</v>
      </c>
      <c r="H1015" s="1">
        <f t="shared" ref="H1015:H1078" si="33">$B1015-F1015</f>
        <v>-4.1468843641424523E-3</v>
      </c>
      <c r="I1015" s="1">
        <f t="shared" ref="I1015:I1078" si="34">$B1015-G1015</f>
        <v>-4.2001039704827117E-3</v>
      </c>
    </row>
    <row r="1016" spans="1:9" x14ac:dyDescent="0.25">
      <c r="A1016" s="9">
        <v>44085</v>
      </c>
      <c r="B1016" s="8">
        <v>-2.7025865800370807E-3</v>
      </c>
      <c r="C1016" s="2">
        <v>1</v>
      </c>
      <c r="D1016" s="8">
        <v>4.7731199285672155E-4</v>
      </c>
      <c r="E1016" s="8">
        <v>3.9215686274509665E-3</v>
      </c>
      <c r="F1016" s="1">
        <f t="array" ref="F1016">MMULT(C1016:E1016,L$21:L$23)</f>
        <v>6.7107168817190127E-4</v>
      </c>
      <c r="G1016" s="1">
        <f t="array" ref="G1016">MMULT(C1016:E1016,L$29:L$31)</f>
        <v>6.7342117543871174E-4</v>
      </c>
      <c r="H1016" s="1">
        <f t="shared" si="33"/>
        <v>-3.3736582682089818E-3</v>
      </c>
      <c r="I1016" s="1">
        <f t="shared" si="34"/>
        <v>-3.3760077554757925E-3</v>
      </c>
    </row>
    <row r="1017" spans="1:9" x14ac:dyDescent="0.25">
      <c r="A1017" s="9">
        <v>44088</v>
      </c>
      <c r="B1017" s="8">
        <v>-6.5041336743366651E-3</v>
      </c>
      <c r="C1017" s="2">
        <v>1</v>
      </c>
      <c r="D1017" s="8">
        <v>1.3298288604832065E-2</v>
      </c>
      <c r="E1017" s="8">
        <v>-7.8125E-3</v>
      </c>
      <c r="F1017" s="1">
        <f t="array" ref="F1017">MMULT(C1017:E1017,L$21:L$23)</f>
        <v>8.2987267274962605E-3</v>
      </c>
      <c r="G1017" s="1">
        <f t="array" ref="G1017">MMULT(C1017:E1017,L$29:L$31)</f>
        <v>8.2515921339207723E-3</v>
      </c>
      <c r="H1017" s="1">
        <f t="shared" si="33"/>
        <v>-1.4802860401832926E-2</v>
      </c>
      <c r="I1017" s="1">
        <f t="shared" si="34"/>
        <v>-1.4755725808257437E-2</v>
      </c>
    </row>
    <row r="1018" spans="1:9" x14ac:dyDescent="0.25">
      <c r="A1018" s="9">
        <v>44089</v>
      </c>
      <c r="B1018" s="8">
        <v>-1.0638220674778043E-2</v>
      </c>
      <c r="C1018" s="2">
        <v>1</v>
      </c>
      <c r="D1018" s="8">
        <v>5.0906098735374883E-3</v>
      </c>
      <c r="E1018" s="8">
        <v>2.3622047244094446E-2</v>
      </c>
      <c r="F1018" s="1">
        <f t="array" ref="F1018">MMULT(C1018:E1018,L$21:L$23)</f>
        <v>9.5549210906830054E-3</v>
      </c>
      <c r="G1018" s="1">
        <f t="array" ref="G1018">MMULT(C1018:E1018,L$29:L$31)</f>
        <v>9.5498442167213857E-3</v>
      </c>
      <c r="H1018" s="1">
        <f t="shared" si="33"/>
        <v>-2.0193141765461046E-2</v>
      </c>
      <c r="I1018" s="1">
        <f t="shared" si="34"/>
        <v>-2.0188064891499428E-2</v>
      </c>
    </row>
    <row r="1019" spans="1:9" x14ac:dyDescent="0.25">
      <c r="A1019" s="9">
        <v>44090</v>
      </c>
      <c r="B1019" s="8">
        <v>4.2459218526389897E-2</v>
      </c>
      <c r="C1019" s="2">
        <v>1</v>
      </c>
      <c r="D1019" s="8">
        <v>-3.9815414312703856E-3</v>
      </c>
      <c r="E1019" s="8">
        <v>4.1346153846153921E-2</v>
      </c>
      <c r="F1019" s="1">
        <f t="array" ref="F1019">MMULT(C1019:E1019,L$21:L$23)</f>
        <v>6.5752836149972783E-3</v>
      </c>
      <c r="G1019" s="1">
        <f t="array" ref="G1019">MMULT(C1019:E1019,L$29:L$31)</f>
        <v>6.6093092494563296E-3</v>
      </c>
      <c r="H1019" s="1">
        <f t="shared" si="33"/>
        <v>3.588393491139262E-2</v>
      </c>
      <c r="I1019" s="1">
        <f t="shared" si="34"/>
        <v>3.5849909276933566E-2</v>
      </c>
    </row>
    <row r="1020" spans="1:9" x14ac:dyDescent="0.25">
      <c r="A1020" s="9">
        <v>44091</v>
      </c>
      <c r="B1020" s="8">
        <v>-2.6449729895272611E-4</v>
      </c>
      <c r="C1020" s="2">
        <v>1</v>
      </c>
      <c r="D1020" s="8">
        <v>-8.5828925545555768E-3</v>
      </c>
      <c r="E1020" s="8">
        <v>2.3084025854108958E-2</v>
      </c>
      <c r="F1020" s="1">
        <f t="array" ref="F1020">MMULT(C1020:E1020,L$21:L$23)</f>
        <v>-1.9295309471760325E-3</v>
      </c>
      <c r="G1020" s="1">
        <f t="array" ref="G1020">MMULT(C1020:E1020,L$29:L$31)</f>
        <v>-1.887496267825999E-3</v>
      </c>
      <c r="H1020" s="1">
        <f t="shared" si="33"/>
        <v>1.6650336482233064E-3</v>
      </c>
      <c r="I1020" s="1">
        <f t="shared" si="34"/>
        <v>1.6229989688732729E-3</v>
      </c>
    </row>
    <row r="1021" spans="1:9" x14ac:dyDescent="0.25">
      <c r="A1021" s="9">
        <v>44092</v>
      </c>
      <c r="B1021" s="8">
        <v>-1.6137411980939098E-2</v>
      </c>
      <c r="C1021" s="2">
        <v>1</v>
      </c>
      <c r="D1021" s="8">
        <v>-1.1711094934827693E-2</v>
      </c>
      <c r="E1021" s="8">
        <v>-6.3176895306858993E-3</v>
      </c>
      <c r="F1021" s="1">
        <f t="array" ref="F1021">MMULT(C1021:E1021,L$21:L$23)</f>
        <v>-1.207064723858282E-2</v>
      </c>
      <c r="G1021" s="1">
        <f t="array" ref="G1021">MMULT(C1021:E1021,L$29:L$31)</f>
        <v>-1.2030537418581851E-2</v>
      </c>
      <c r="H1021" s="1">
        <f t="shared" si="33"/>
        <v>-4.0667647423562776E-3</v>
      </c>
      <c r="I1021" s="1">
        <f t="shared" si="34"/>
        <v>-4.1068745623572475E-3</v>
      </c>
    </row>
    <row r="1022" spans="1:9" x14ac:dyDescent="0.25">
      <c r="A1022" s="9">
        <v>44095</v>
      </c>
      <c r="B1022" s="8">
        <v>-2.0435729285708581E-2</v>
      </c>
      <c r="C1022" s="2">
        <v>1</v>
      </c>
      <c r="D1022" s="8">
        <v>-1.112968264934755E-2</v>
      </c>
      <c r="E1022" s="8">
        <v>-2.906448683015439E-2</v>
      </c>
      <c r="F1022" s="1">
        <f t="array" ref="F1022">MMULT(C1022:E1022,L$21:L$23)</f>
        <v>-1.7425656283480521E-2</v>
      </c>
      <c r="G1022" s="1">
        <f t="array" ref="G1022">MMULT(C1022:E1022,L$29:L$31)</f>
        <v>-1.7397428658941786E-2</v>
      </c>
      <c r="H1022" s="1">
        <f t="shared" si="33"/>
        <v>-3.01007300222806E-3</v>
      </c>
      <c r="I1022" s="1">
        <f t="shared" si="34"/>
        <v>-3.0383006267667954E-3</v>
      </c>
    </row>
    <row r="1023" spans="1:9" x14ac:dyDescent="0.25">
      <c r="A1023" s="9">
        <v>44096</v>
      </c>
      <c r="B1023" s="8">
        <v>-2.4704911495974313E-2</v>
      </c>
      <c r="C1023" s="2">
        <v>1</v>
      </c>
      <c r="D1023" s="8">
        <v>1.0132514540347026E-2</v>
      </c>
      <c r="E1023" s="8">
        <v>-1.8709073900841089E-3</v>
      </c>
      <c r="F1023" s="1">
        <f t="array" ref="F1023">MMULT(C1023:E1023,L$21:L$23)</f>
        <v>7.1965225375218208E-3</v>
      </c>
      <c r="G1023" s="1">
        <f t="array" ref="G1023">MMULT(C1023:E1023,L$29:L$31)</f>
        <v>7.1629273956938357E-3</v>
      </c>
      <c r="H1023" s="1">
        <f t="shared" si="33"/>
        <v>-3.1901434033496136E-2</v>
      </c>
      <c r="I1023" s="1">
        <f t="shared" si="34"/>
        <v>-3.1867838891668152E-2</v>
      </c>
    </row>
    <row r="1024" spans="1:9" x14ac:dyDescent="0.25">
      <c r="A1024" s="9">
        <v>44097</v>
      </c>
      <c r="B1024" s="8">
        <v>-3.2085631243303325E-2</v>
      </c>
      <c r="C1024" s="2">
        <v>1</v>
      </c>
      <c r="D1024" s="8">
        <v>-2.3272528700187811E-2</v>
      </c>
      <c r="E1024" s="8">
        <v>-5.623242736644829E-3</v>
      </c>
      <c r="F1024" s="1">
        <f t="array" ref="F1024">MMULT(C1024:E1024,L$21:L$23)</f>
        <v>-2.1486201890074583E-2</v>
      </c>
      <c r="G1024" s="1">
        <f t="array" ref="G1024">MMULT(C1024:E1024,L$29:L$31)</f>
        <v>-2.140575890402216E-2</v>
      </c>
      <c r="H1024" s="1">
        <f t="shared" si="33"/>
        <v>-1.0599429353228742E-2</v>
      </c>
      <c r="I1024" s="1">
        <f t="shared" si="34"/>
        <v>-1.0679872339281166E-2</v>
      </c>
    </row>
    <row r="1025" spans="1:9" x14ac:dyDescent="0.25">
      <c r="A1025" s="9">
        <v>44098</v>
      </c>
      <c r="B1025" s="8">
        <v>-2.0353256829890309E-3</v>
      </c>
      <c r="C1025" s="2">
        <v>1</v>
      </c>
      <c r="D1025" s="8">
        <v>2.6255143086335586E-3</v>
      </c>
      <c r="E1025" s="8">
        <v>8.4825636192271681E-3</v>
      </c>
      <c r="F1025" s="1">
        <f t="array" ref="F1025">MMULT(C1025:E1025,L$21:L$23)</f>
        <v>3.6241468969921628E-3</v>
      </c>
      <c r="G1025" s="1">
        <f t="array" ref="G1025">MMULT(C1025:E1025,L$29:L$31)</f>
        <v>3.621037013628611E-3</v>
      </c>
      <c r="H1025" s="1">
        <f t="shared" si="33"/>
        <v>-5.6594725799811937E-3</v>
      </c>
      <c r="I1025" s="1">
        <f t="shared" si="34"/>
        <v>-5.6563626966176419E-3</v>
      </c>
    </row>
    <row r="1026" spans="1:9" x14ac:dyDescent="0.25">
      <c r="A1026" s="9">
        <v>44099</v>
      </c>
      <c r="B1026" s="8">
        <v>9.3239515488952041E-3</v>
      </c>
      <c r="C1026" s="2">
        <v>1</v>
      </c>
      <c r="D1026" s="8">
        <v>1.6266205273870904E-2</v>
      </c>
      <c r="E1026" s="8">
        <v>-9.3457943925234765E-4</v>
      </c>
      <c r="F1026" s="1">
        <f t="array" ref="F1026">MMULT(C1026:E1026,L$21:L$23)</f>
        <v>1.2526595826752938E-2</v>
      </c>
      <c r="G1026" s="1">
        <f t="array" ref="G1026">MMULT(C1026:E1026,L$29:L$31)</f>
        <v>1.2472168805326775E-2</v>
      </c>
      <c r="H1026" s="1">
        <f t="shared" si="33"/>
        <v>-3.2026442778577344E-3</v>
      </c>
      <c r="I1026" s="1">
        <f t="shared" si="34"/>
        <v>-3.1482172564315705E-3</v>
      </c>
    </row>
    <row r="1027" spans="1:9" x14ac:dyDescent="0.25">
      <c r="A1027" s="9">
        <v>44102</v>
      </c>
      <c r="B1027" s="8">
        <v>1.9341774575921677E-2</v>
      </c>
      <c r="C1027" s="2">
        <v>1</v>
      </c>
      <c r="D1027" s="8">
        <v>1.6612025625649007E-2</v>
      </c>
      <c r="E1027" s="8">
        <v>1.4967259120673537E-2</v>
      </c>
      <c r="F1027" s="1">
        <f t="array" ref="F1027">MMULT(C1027:E1027,L$21:L$23)</f>
        <v>1.6894420440518115E-2</v>
      </c>
      <c r="G1027" s="1">
        <f t="array" ref="G1027">MMULT(C1027:E1027,L$29:L$31)</f>
        <v>1.6845695252253268E-2</v>
      </c>
      <c r="H1027" s="1">
        <f t="shared" si="33"/>
        <v>2.4473541354035622E-3</v>
      </c>
      <c r="I1027" s="1">
        <f t="shared" si="34"/>
        <v>2.4960793236684098E-3</v>
      </c>
    </row>
    <row r="1028" spans="1:9" x14ac:dyDescent="0.25">
      <c r="A1028" s="9">
        <v>44103</v>
      </c>
      <c r="B1028" s="8">
        <v>-2.9170198360459643E-2</v>
      </c>
      <c r="C1028" s="2">
        <v>1</v>
      </c>
      <c r="D1028" s="8">
        <v>-5.5163297755900231E-3</v>
      </c>
      <c r="E1028" s="8">
        <v>-3.6866359447004671E-2</v>
      </c>
      <c r="F1028" s="1">
        <f t="array" ref="F1028">MMULT(C1028:E1028,L$21:L$23)</f>
        <v>-1.4769832120937968E-2</v>
      </c>
      <c r="G1028" s="1">
        <f t="array" ref="G1028">MMULT(C1028:E1028,L$29:L$31)</f>
        <v>-1.4764425885684962E-2</v>
      </c>
      <c r="H1028" s="1">
        <f t="shared" si="33"/>
        <v>-1.4400366239521675E-2</v>
      </c>
      <c r="I1028" s="1">
        <f t="shared" si="34"/>
        <v>-1.440577247477468E-2</v>
      </c>
    </row>
    <row r="1029" spans="1:9" x14ac:dyDescent="0.25">
      <c r="A1029" s="9">
        <v>44104</v>
      </c>
      <c r="B1029" s="8">
        <v>1.4587327609216771E-3</v>
      </c>
      <c r="C1029" s="2">
        <v>1</v>
      </c>
      <c r="D1029" s="8">
        <v>7.6458571744646431E-3</v>
      </c>
      <c r="E1029" s="8">
        <v>1.9138755980861344E-2</v>
      </c>
      <c r="F1029" s="1">
        <f t="array" ref="F1029">MMULT(C1029:E1029,L$21:L$23)</f>
        <v>1.0524746582507273E-2</v>
      </c>
      <c r="G1029" s="1">
        <f t="array" ref="G1029">MMULT(C1029:E1029,L$29:L$31)</f>
        <v>1.0508876932781533E-2</v>
      </c>
      <c r="H1029" s="1">
        <f t="shared" si="33"/>
        <v>-9.0660138215855959E-3</v>
      </c>
      <c r="I1029" s="1">
        <f t="shared" si="34"/>
        <v>-9.0501441718598558E-3</v>
      </c>
    </row>
    <row r="1030" spans="1:9" x14ac:dyDescent="0.25">
      <c r="A1030" s="9">
        <v>44105</v>
      </c>
      <c r="B1030" s="8">
        <v>-3.4954966451335112E-2</v>
      </c>
      <c r="C1030" s="2">
        <v>1</v>
      </c>
      <c r="D1030" s="8">
        <v>6.4869116665140503E-3</v>
      </c>
      <c r="E1030" s="8">
        <v>-2.9107981220657275E-2</v>
      </c>
      <c r="F1030" s="1">
        <f t="array" ref="F1030">MMULT(C1030:E1030,L$21:L$23)</f>
        <v>-2.8184287223906338E-3</v>
      </c>
      <c r="G1030" s="1">
        <f t="array" ref="G1030">MMULT(C1030:E1030,L$29:L$31)</f>
        <v>-2.8512180443970858E-3</v>
      </c>
      <c r="H1030" s="1">
        <f t="shared" si="33"/>
        <v>-3.2136537728944481E-2</v>
      </c>
      <c r="I1030" s="1">
        <f t="shared" si="34"/>
        <v>-3.2103748406938026E-2</v>
      </c>
    </row>
    <row r="1031" spans="1:9" x14ac:dyDescent="0.25">
      <c r="A1031" s="9">
        <v>44106</v>
      </c>
      <c r="B1031" s="8">
        <v>-4.5276179156205076E-3</v>
      </c>
      <c r="C1031" s="2">
        <v>1</v>
      </c>
      <c r="D1031" s="8">
        <v>-9.4311500815142946E-3</v>
      </c>
      <c r="E1031" s="8">
        <v>-4.1586073500967102E-2</v>
      </c>
      <c r="F1031" s="1">
        <f t="array" ref="F1031">MMULT(C1031:E1031,L$21:L$23)</f>
        <v>-1.9229592712370337E-2</v>
      </c>
      <c r="G1031" s="1">
        <f t="array" ref="G1031">MMULT(C1031:E1031,L$29:L$31)</f>
        <v>-1.9212678992334767E-2</v>
      </c>
      <c r="H1031" s="1">
        <f t="shared" si="33"/>
        <v>1.4701974796749829E-2</v>
      </c>
      <c r="I1031" s="1">
        <f t="shared" si="34"/>
        <v>1.4685061076714259E-2</v>
      </c>
    </row>
    <row r="1032" spans="1:9" x14ac:dyDescent="0.25">
      <c r="A1032" s="9">
        <v>44109</v>
      </c>
      <c r="B1032" s="8">
        <v>2.304438349705662E-2</v>
      </c>
      <c r="C1032" s="2">
        <v>1</v>
      </c>
      <c r="D1032" s="8">
        <v>1.746003599286361E-2</v>
      </c>
      <c r="E1032" s="8">
        <v>5.8526740665993948E-2</v>
      </c>
      <c r="F1032" s="1">
        <f t="array" ref="F1032">MMULT(C1032:E1032,L$21:L$23)</f>
        <v>2.8776697338993219E-2</v>
      </c>
      <c r="G1032" s="1">
        <f t="array" ref="G1032">MMULT(C1032:E1032,L$29:L$31)</f>
        <v>2.8743934811529308E-2</v>
      </c>
      <c r="H1032" s="1">
        <f t="shared" si="33"/>
        <v>-5.7323138419365996E-3</v>
      </c>
      <c r="I1032" s="1">
        <f t="shared" si="34"/>
        <v>-5.6995513144726881E-3</v>
      </c>
    </row>
    <row r="1033" spans="1:9" x14ac:dyDescent="0.25">
      <c r="A1033" s="9">
        <v>44110</v>
      </c>
      <c r="B1033" s="8">
        <v>-1.0373568713590409E-2</v>
      </c>
      <c r="C1033" s="2">
        <v>1</v>
      </c>
      <c r="D1033" s="8">
        <v>-1.4197667001085601E-2</v>
      </c>
      <c r="E1033" s="8">
        <v>1.620591039084851E-2</v>
      </c>
      <c r="F1033" s="1">
        <f t="array" ref="F1033">MMULT(C1033:E1033,L$21:L$23)</f>
        <v>-8.3538336049810494E-3</v>
      </c>
      <c r="G1033" s="1">
        <f t="array" ref="G1033">MMULT(C1033:E1033,L$29:L$31)</f>
        <v>-8.2953417444277394E-3</v>
      </c>
      <c r="H1033" s="1">
        <f t="shared" si="33"/>
        <v>-2.0197351086093593E-3</v>
      </c>
      <c r="I1033" s="1">
        <f t="shared" si="34"/>
        <v>-2.0782269691626692E-3</v>
      </c>
    </row>
    <row r="1034" spans="1:9" x14ac:dyDescent="0.25">
      <c r="A1034" s="9">
        <v>44111</v>
      </c>
      <c r="B1034" s="8">
        <v>3.2943863105985294E-3</v>
      </c>
      <c r="C1034" s="2">
        <v>1</v>
      </c>
      <c r="D1034" s="8">
        <v>1.7377822851811553E-2</v>
      </c>
      <c r="E1034" s="8">
        <v>-9.3808630393998893E-4</v>
      </c>
      <c r="F1034" s="1">
        <f t="array" ref="F1034">MMULT(C1034:E1034,L$21:L$23)</f>
        <v>1.3448124934140675E-2</v>
      </c>
      <c r="G1034" s="1">
        <f t="array" ref="G1034">MMULT(C1034:E1034,L$29:L$31)</f>
        <v>1.3389847376346948E-2</v>
      </c>
      <c r="H1034" s="1">
        <f t="shared" si="33"/>
        <v>-1.0153738623542146E-2</v>
      </c>
      <c r="I1034" s="1">
        <f t="shared" si="34"/>
        <v>-1.0095461065748419E-2</v>
      </c>
    </row>
    <row r="1035" spans="1:9" x14ac:dyDescent="0.25">
      <c r="A1035" s="9">
        <v>44112</v>
      </c>
      <c r="B1035" s="8">
        <v>5.253729557785114E-2</v>
      </c>
      <c r="C1035" s="2">
        <v>1</v>
      </c>
      <c r="D1035" s="8">
        <v>9.0084839582120768E-3</v>
      </c>
      <c r="E1035" s="8">
        <v>3.0985915492957705E-2</v>
      </c>
      <c r="F1035" s="1">
        <f t="array" ref="F1035">MMULT(C1035:E1035,L$21:L$23)</f>
        <v>1.4695780253716961E-2</v>
      </c>
      <c r="G1035" s="1">
        <f t="array" ref="G1035">MMULT(C1035:E1035,L$29:L$31)</f>
        <v>1.4680332526630105E-2</v>
      </c>
      <c r="H1035" s="1">
        <f t="shared" si="33"/>
        <v>3.7841515324134177E-2</v>
      </c>
      <c r="I1035" s="1">
        <f t="shared" si="34"/>
        <v>3.7856963051221035E-2</v>
      </c>
    </row>
    <row r="1036" spans="1:9" x14ac:dyDescent="0.25">
      <c r="A1036" s="9">
        <v>44113</v>
      </c>
      <c r="B1036" s="8">
        <v>-1.4747472565684094E-2</v>
      </c>
      <c r="C1036" s="2">
        <v>1</v>
      </c>
      <c r="D1036" s="8">
        <v>8.7831261249142756E-3</v>
      </c>
      <c r="E1036" s="8">
        <v>-1.5482695810564606E-2</v>
      </c>
      <c r="F1036" s="1">
        <f t="array" ref="F1036">MMULT(C1036:E1036,L$21:L$23)</f>
        <v>2.583620635235085E-3</v>
      </c>
      <c r="G1036" s="1">
        <f t="array" ref="G1036">MMULT(C1036:E1036,L$29:L$31)</f>
        <v>2.5487921220567478E-3</v>
      </c>
      <c r="H1036" s="1">
        <f t="shared" si="33"/>
        <v>-1.7331093200919179E-2</v>
      </c>
      <c r="I1036" s="1">
        <f t="shared" si="34"/>
        <v>-1.7296264687740842E-2</v>
      </c>
    </row>
    <row r="1037" spans="1:9" x14ac:dyDescent="0.25">
      <c r="A1037" s="9">
        <v>44116</v>
      </c>
      <c r="B1037" s="8">
        <v>-3.16636583731289E-3</v>
      </c>
      <c r="C1037" s="2">
        <v>1</v>
      </c>
      <c r="D1037" s="8">
        <v>1.6321372606208362E-2</v>
      </c>
      <c r="E1037" s="8">
        <v>-2.2201665124884418E-2</v>
      </c>
      <c r="F1037" s="1">
        <f t="array" ref="F1037">MMULT(C1037:E1037,L$21:L$23)</f>
        <v>7.1146402755568553E-3</v>
      </c>
      <c r="G1037" s="1">
        <f t="array" ref="G1037">MMULT(C1037:E1037,L$29:L$31)</f>
        <v>7.0507951950880467E-3</v>
      </c>
      <c r="H1037" s="1">
        <f t="shared" si="33"/>
        <v>-1.0281006112869745E-2</v>
      </c>
      <c r="I1037" s="1">
        <f t="shared" si="34"/>
        <v>-1.0217161032400937E-2</v>
      </c>
    </row>
    <row r="1038" spans="1:9" x14ac:dyDescent="0.25">
      <c r="A1038" s="9">
        <v>44117</v>
      </c>
      <c r="B1038" s="8">
        <v>-1.1839523610188474E-2</v>
      </c>
      <c r="C1038" s="2">
        <v>1</v>
      </c>
      <c r="D1038" s="8">
        <v>-6.5028047298729685E-3</v>
      </c>
      <c r="E1038" s="8">
        <v>1.6083254493850507E-2</v>
      </c>
      <c r="F1038" s="1">
        <f t="array" ref="F1038">MMULT(C1038:E1038,L$21:L$23)</f>
        <v>-2.0000529275177132E-3</v>
      </c>
      <c r="G1038" s="1">
        <f t="array" ref="G1038">MMULT(C1038:E1038,L$29:L$31)</f>
        <v>-1.9682580136145588E-3</v>
      </c>
      <c r="H1038" s="1">
        <f t="shared" si="33"/>
        <v>-9.8394706826707597E-3</v>
      </c>
      <c r="I1038" s="1">
        <f t="shared" si="34"/>
        <v>-9.8712655965739159E-3</v>
      </c>
    </row>
    <row r="1039" spans="1:9" x14ac:dyDescent="0.25">
      <c r="A1039" s="9">
        <v>44118</v>
      </c>
      <c r="B1039" s="8">
        <v>-2.0455306823803365E-3</v>
      </c>
      <c r="C1039" s="2">
        <v>1</v>
      </c>
      <c r="D1039" s="8">
        <v>-6.2608740532769103E-3</v>
      </c>
      <c r="E1039" s="8">
        <v>2.0484171322160183E-2</v>
      </c>
      <c r="F1039" s="1">
        <f t="array" ref="F1039">MMULT(C1039:E1039,L$21:L$23)</f>
        <v>-6.6989758873807134E-4</v>
      </c>
      <c r="G1039" s="1">
        <f t="array" ref="G1039">MMULT(C1039:E1039,L$29:L$31)</f>
        <v>-6.3703096532007151E-4</v>
      </c>
      <c r="H1039" s="1">
        <f t="shared" si="33"/>
        <v>-1.3756330936422652E-3</v>
      </c>
      <c r="I1039" s="1">
        <f t="shared" si="34"/>
        <v>-1.408499717060265E-3</v>
      </c>
    </row>
    <row r="1040" spans="1:9" x14ac:dyDescent="0.25">
      <c r="A1040" s="9">
        <v>44119</v>
      </c>
      <c r="B1040" s="8">
        <v>8.7847399934199988E-3</v>
      </c>
      <c r="C1040" s="2">
        <v>1</v>
      </c>
      <c r="D1040" s="8">
        <v>-1.231515455231591E-3</v>
      </c>
      <c r="E1040" s="8">
        <v>-3.6496350364964014E-3</v>
      </c>
      <c r="F1040" s="1">
        <f t="array" ref="F1040">MMULT(C1040:E1040,L$21:L$23)</f>
        <v>-2.6899111986257046E-3</v>
      </c>
      <c r="G1040" s="1">
        <f t="array" ref="G1040">MMULT(C1040:E1040,L$29:L$31)</f>
        <v>-2.6849297152542724E-3</v>
      </c>
      <c r="H1040" s="1">
        <f t="shared" si="33"/>
        <v>1.1474651192045703E-2</v>
      </c>
      <c r="I1040" s="1">
        <f t="shared" si="34"/>
        <v>1.146966970867427E-2</v>
      </c>
    </row>
    <row r="1041" spans="1:9" x14ac:dyDescent="0.25">
      <c r="A1041" s="9">
        <v>44120</v>
      </c>
      <c r="B1041" s="8">
        <v>-1.0159774637137464E-2</v>
      </c>
      <c r="C1041" s="2">
        <v>1</v>
      </c>
      <c r="D1041" s="8">
        <v>-8.8873870496386509E-4</v>
      </c>
      <c r="E1041" s="8">
        <v>-1.0073260073260037E-2</v>
      </c>
      <c r="F1041" s="1">
        <f t="array" ref="F1041">MMULT(C1041:E1041,L$21:L$23)</f>
        <v>-4.0539556442004063E-3</v>
      </c>
      <c r="G1041" s="1">
        <f t="array" ref="G1041">MMULT(C1041:E1041,L$29:L$31)</f>
        <v>-4.0529480222473444E-3</v>
      </c>
      <c r="H1041" s="1">
        <f t="shared" si="33"/>
        <v>-6.1058189929370579E-3</v>
      </c>
      <c r="I1041" s="1">
        <f t="shared" si="34"/>
        <v>-6.1068266148901198E-3</v>
      </c>
    </row>
    <row r="1042" spans="1:9" x14ac:dyDescent="0.25">
      <c r="A1042" s="9">
        <v>44123</v>
      </c>
      <c r="B1042" s="8">
        <v>-1.9941279140820112E-2</v>
      </c>
      <c r="C1042" s="2">
        <v>1</v>
      </c>
      <c r="D1042" s="8">
        <v>-1.5009358937202899E-2</v>
      </c>
      <c r="E1042" s="8">
        <v>-9.250693802035137E-3</v>
      </c>
      <c r="F1042" s="1">
        <f t="array" ref="F1042">MMULT(C1042:E1042,L$21:L$23)</f>
        <v>-1.556026441870725E-2</v>
      </c>
      <c r="G1042" s="1">
        <f t="array" ref="G1042">MMULT(C1042:E1042,L$29:L$31)</f>
        <v>-1.5510006771244145E-2</v>
      </c>
      <c r="H1042" s="1">
        <f t="shared" si="33"/>
        <v>-4.3810147221128616E-3</v>
      </c>
      <c r="I1042" s="1">
        <f t="shared" si="34"/>
        <v>-4.431272369575967E-3</v>
      </c>
    </row>
    <row r="1043" spans="1:9" x14ac:dyDescent="0.25">
      <c r="A1043" s="9">
        <v>44124</v>
      </c>
      <c r="B1043" s="8">
        <v>8.3782414538908778E-3</v>
      </c>
      <c r="C1043" s="2">
        <v>1</v>
      </c>
      <c r="D1043" s="8">
        <v>3.9333354453350289E-3</v>
      </c>
      <c r="E1043" s="8">
        <v>1.2138188608776801E-2</v>
      </c>
      <c r="F1043" s="1">
        <f t="array" ref="F1043">MMULT(C1043:E1043,L$21:L$23)</f>
        <v>5.6475236787718779E-3</v>
      </c>
      <c r="G1043" s="1">
        <f t="array" ref="G1043">MMULT(C1043:E1043,L$29:L$31)</f>
        <v>5.6414714659040249E-3</v>
      </c>
      <c r="H1043" s="1">
        <f t="shared" si="33"/>
        <v>2.7307177751189999E-3</v>
      </c>
      <c r="I1043" s="1">
        <f t="shared" si="34"/>
        <v>2.7367699879868529E-3</v>
      </c>
    </row>
    <row r="1044" spans="1:9" x14ac:dyDescent="0.25">
      <c r="A1044" s="9">
        <v>44125</v>
      </c>
      <c r="B1044" s="8">
        <v>-1.602374956440078E-2</v>
      </c>
      <c r="C1044" s="2">
        <v>1</v>
      </c>
      <c r="D1044" s="8">
        <v>-1.9445514070489667E-3</v>
      </c>
      <c r="E1044" s="8">
        <v>-2.6752767527675192E-2</v>
      </c>
      <c r="F1044" s="1">
        <f t="array" ref="F1044">MMULT(C1044:E1044,L$21:L$23)</f>
        <v>-9.2105092975547018E-3</v>
      </c>
      <c r="G1044" s="1">
        <f t="array" ref="G1044">MMULT(C1044:E1044,L$29:L$31)</f>
        <v>-9.2130825385133026E-3</v>
      </c>
      <c r="H1044" s="1">
        <f t="shared" si="33"/>
        <v>-6.8132402668460781E-3</v>
      </c>
      <c r="I1044" s="1">
        <f t="shared" si="34"/>
        <v>-6.8106670258874773E-3</v>
      </c>
    </row>
    <row r="1045" spans="1:9" x14ac:dyDescent="0.25">
      <c r="A1045" s="9">
        <v>44126</v>
      </c>
      <c r="B1045" s="8">
        <v>5.1266580278213514E-2</v>
      </c>
      <c r="C1045" s="2">
        <v>1</v>
      </c>
      <c r="D1045" s="8">
        <v>5.6992680547942598E-3</v>
      </c>
      <c r="E1045" s="8">
        <v>1.7061611374407537E-2</v>
      </c>
      <c r="F1045" s="1">
        <f t="array" ref="F1045">MMULT(C1045:E1045,L$21:L$23)</f>
        <v>8.3763976444511355E-3</v>
      </c>
      <c r="G1045" s="1">
        <f t="array" ref="G1045">MMULT(C1045:E1045,L$29:L$31)</f>
        <v>8.3663669278816032E-3</v>
      </c>
      <c r="H1045" s="1">
        <f t="shared" si="33"/>
        <v>4.2890182633762375E-2</v>
      </c>
      <c r="I1045" s="1">
        <f t="shared" si="34"/>
        <v>4.2900213350331909E-2</v>
      </c>
    </row>
    <row r="1046" spans="1:9" x14ac:dyDescent="0.25">
      <c r="A1046" s="9">
        <v>44127</v>
      </c>
      <c r="B1046" s="8">
        <v>-2.0080319060714391E-2</v>
      </c>
      <c r="C1046" s="2">
        <v>1</v>
      </c>
      <c r="D1046" s="8">
        <v>3.1805811824718866E-3</v>
      </c>
      <c r="E1046" s="8">
        <v>-1.8639328984156656E-2</v>
      </c>
      <c r="F1046" s="1">
        <f t="array" ref="F1046">MMULT(C1046:E1046,L$21:L$23)</f>
        <v>-2.8754965956324726E-3</v>
      </c>
      <c r="G1046" s="1">
        <f t="array" ref="G1046">MMULT(C1046:E1046,L$29:L$31)</f>
        <v>-2.8922956524654294E-3</v>
      </c>
      <c r="H1046" s="1">
        <f t="shared" si="33"/>
        <v>-1.7204822465081919E-2</v>
      </c>
      <c r="I1046" s="1">
        <f t="shared" si="34"/>
        <v>-1.7188023408248963E-2</v>
      </c>
    </row>
    <row r="1047" spans="1:9" x14ac:dyDescent="0.25">
      <c r="A1047" s="9">
        <v>44130</v>
      </c>
      <c r="B1047" s="8">
        <v>-2.3712054159791496E-2</v>
      </c>
      <c r="C1047" s="2">
        <v>1</v>
      </c>
      <c r="D1047" s="8">
        <v>-1.8359437878534668E-2</v>
      </c>
      <c r="E1047" s="8">
        <v>-2.9439696106362656E-2</v>
      </c>
      <c r="F1047" s="1">
        <f t="array" ref="F1047">MMULT(C1047:E1047,L$21:L$23)</f>
        <v>-2.3521253696251684E-2</v>
      </c>
      <c r="G1047" s="1">
        <f t="array" ref="G1047">MMULT(C1047:E1047,L$29:L$31)</f>
        <v>-2.3468155580694896E-2</v>
      </c>
      <c r="H1047" s="1">
        <f t="shared" si="33"/>
        <v>-1.9080046353981209E-4</v>
      </c>
      <c r="I1047" s="1">
        <f t="shared" si="34"/>
        <v>-2.4389857909659987E-4</v>
      </c>
    </row>
    <row r="1048" spans="1:9" x14ac:dyDescent="0.25">
      <c r="A1048" s="9">
        <v>44131</v>
      </c>
      <c r="B1048" s="8">
        <v>-1.5891983211174798E-2</v>
      </c>
      <c r="C1048" s="2">
        <v>1</v>
      </c>
      <c r="D1048" s="8">
        <v>-3.4058458910382061E-3</v>
      </c>
      <c r="E1048" s="8">
        <v>1.8590998043052753E-2</v>
      </c>
      <c r="F1048" s="1">
        <f t="array" ref="F1048">MMULT(C1048:E1048,L$21:L$23)</f>
        <v>1.2133857419175968E-3</v>
      </c>
      <c r="G1048" s="1">
        <f t="array" ref="G1048">MMULT(C1048:E1048,L$29:L$31)</f>
        <v>1.2355453488847503E-3</v>
      </c>
      <c r="H1048" s="1">
        <f t="shared" si="33"/>
        <v>-1.7105368953092396E-2</v>
      </c>
      <c r="I1048" s="1">
        <f t="shared" si="34"/>
        <v>-1.712752856005955E-2</v>
      </c>
    </row>
    <row r="1049" spans="1:9" x14ac:dyDescent="0.25">
      <c r="A1049" s="9">
        <v>44132</v>
      </c>
      <c r="B1049" s="8">
        <v>-3.8086497179593337E-2</v>
      </c>
      <c r="C1049" s="2">
        <v>1</v>
      </c>
      <c r="D1049" s="8">
        <v>-3.4027643205760461E-2</v>
      </c>
      <c r="E1049" s="8">
        <v>-4.6109510086455363E-2</v>
      </c>
      <c r="F1049" s="1">
        <f t="array" ref="F1049">MMULT(C1049:E1049,L$21:L$23)</f>
        <v>-4.0800798829203282E-2</v>
      </c>
      <c r="G1049" s="1">
        <f t="array" ref="G1049">MMULT(C1049:E1049,L$29:L$31)</f>
        <v>-4.0700681448791402E-2</v>
      </c>
      <c r="H1049" s="1">
        <f t="shared" si="33"/>
        <v>2.7143016496099445E-3</v>
      </c>
      <c r="I1049" s="1">
        <f t="shared" si="34"/>
        <v>2.6141842691980652E-3</v>
      </c>
    </row>
    <row r="1050" spans="1:9" x14ac:dyDescent="0.25">
      <c r="A1050" s="9">
        <v>44133</v>
      </c>
      <c r="B1050" s="8">
        <v>4.4345825226752122E-2</v>
      </c>
      <c r="C1050" s="2">
        <v>1</v>
      </c>
      <c r="D1050" s="8">
        <v>9.9730744766259871E-3</v>
      </c>
      <c r="E1050" s="8">
        <v>-3.1218529707955689E-2</v>
      </c>
      <c r="F1050" s="1">
        <f t="array" ref="F1050">MMULT(C1050:E1050,L$21:L$23)</f>
        <v>-4.6720947132977177E-4</v>
      </c>
      <c r="G1050" s="1">
        <f t="array" ref="G1050">MMULT(C1050:E1050,L$29:L$31)</f>
        <v>-5.1298544710206683E-4</v>
      </c>
      <c r="H1050" s="1">
        <f t="shared" si="33"/>
        <v>4.4813034698081892E-2</v>
      </c>
      <c r="I1050" s="1">
        <f t="shared" si="34"/>
        <v>4.4858810673854187E-2</v>
      </c>
    </row>
    <row r="1051" spans="1:9" x14ac:dyDescent="0.25">
      <c r="A1051" s="9">
        <v>44134</v>
      </c>
      <c r="B1051" s="8">
        <v>-1.0615710838193015E-2</v>
      </c>
      <c r="C1051" s="2">
        <v>1</v>
      </c>
      <c r="D1051" s="8">
        <v>-1.0659700910356396E-2</v>
      </c>
      <c r="E1051" s="8">
        <v>-1.4553014553014387E-2</v>
      </c>
      <c r="F1051" s="1">
        <f t="array" ref="F1051">MMULT(C1051:E1051,L$21:L$23)</f>
        <v>-1.3311608758888318E-2</v>
      </c>
      <c r="G1051" s="1">
        <f t="array" ref="G1051">MMULT(C1051:E1051,L$29:L$31)</f>
        <v>-1.327871244535896E-2</v>
      </c>
      <c r="H1051" s="1">
        <f t="shared" si="33"/>
        <v>2.6958979206953022E-3</v>
      </c>
      <c r="I1051" s="1">
        <f t="shared" si="34"/>
        <v>2.6630016071659442E-3</v>
      </c>
    </row>
    <row r="1052" spans="1:9" x14ac:dyDescent="0.25">
      <c r="A1052" s="9">
        <v>44137</v>
      </c>
      <c r="B1052" s="8">
        <v>4.1998811562243166E-2</v>
      </c>
      <c r="C1052" s="2">
        <v>1</v>
      </c>
      <c r="D1052" s="8">
        <v>1.141560043622758E-2</v>
      </c>
      <c r="E1052" s="8">
        <v>3.7974683544303778E-2</v>
      </c>
      <c r="F1052" s="1">
        <f t="array" ref="F1052">MMULT(C1052:E1052,L$21:L$23)</f>
        <v>1.8486739505733756E-2</v>
      </c>
      <c r="G1052" s="1">
        <f t="array" ref="G1052">MMULT(C1052:E1052,L$29:L$31)</f>
        <v>1.8465989233958244E-2</v>
      </c>
      <c r="H1052" s="1">
        <f t="shared" si="33"/>
        <v>2.351207205650941E-2</v>
      </c>
      <c r="I1052" s="1">
        <f t="shared" si="34"/>
        <v>2.3532822328284922E-2</v>
      </c>
    </row>
    <row r="1053" spans="1:9" x14ac:dyDescent="0.25">
      <c r="A1053" s="9">
        <v>44138</v>
      </c>
      <c r="B1053" s="8">
        <v>-1.7063834702355951E-2</v>
      </c>
      <c r="C1053" s="2">
        <v>1</v>
      </c>
      <c r="D1053" s="8">
        <v>1.786586345224217E-2</v>
      </c>
      <c r="E1053" s="8">
        <v>1.7276422764227695E-2</v>
      </c>
      <c r="F1053" s="1">
        <f t="array" ref="F1053">MMULT(C1053:E1053,L$21:L$23)</f>
        <v>1.8527461497510309E-2</v>
      </c>
      <c r="G1053" s="1">
        <f t="array" ref="G1053">MMULT(C1053:E1053,L$29:L$31)</f>
        <v>1.8475396716642098E-2</v>
      </c>
      <c r="H1053" s="1">
        <f t="shared" si="33"/>
        <v>-3.5591296199866257E-2</v>
      </c>
      <c r="I1053" s="1">
        <f t="shared" si="34"/>
        <v>-3.5539231418998049E-2</v>
      </c>
    </row>
    <row r="1054" spans="1:9" x14ac:dyDescent="0.25">
      <c r="A1054" s="9">
        <v>44139</v>
      </c>
      <c r="B1054" s="8">
        <v>-5.3876658427765012E-3</v>
      </c>
      <c r="C1054" s="2">
        <v>1</v>
      </c>
      <c r="D1054" s="8">
        <v>2.2088494460785979E-2</v>
      </c>
      <c r="E1054" s="8">
        <v>2.8971028971028989E-2</v>
      </c>
      <c r="F1054" s="1">
        <f t="array" ref="F1054">MMULT(C1054:E1054,L$21:L$23)</f>
        <v>2.5032599839834326E-2</v>
      </c>
      <c r="G1054" s="1">
        <f t="array" ref="G1054">MMULT(C1054:E1054,L$29:L$31)</f>
        <v>2.4970987929127726E-2</v>
      </c>
      <c r="H1054" s="1">
        <f t="shared" si="33"/>
        <v>-3.0420265682610827E-2</v>
      </c>
      <c r="I1054" s="1">
        <f t="shared" si="34"/>
        <v>-3.0358653771904227E-2</v>
      </c>
    </row>
    <row r="1055" spans="1:9" x14ac:dyDescent="0.25">
      <c r="A1055" s="9">
        <v>44140</v>
      </c>
      <c r="B1055" s="8">
        <v>-1.8056166735359591E-3</v>
      </c>
      <c r="C1055" s="2">
        <v>1</v>
      </c>
      <c r="D1055" s="8">
        <v>1.9551441127862113E-2</v>
      </c>
      <c r="E1055" s="8">
        <v>-9.7087378640777766E-3</v>
      </c>
      <c r="F1055" s="1">
        <f t="array" ref="F1055">MMULT(C1055:E1055,L$21:L$23)</f>
        <v>1.3001014099511935E-2</v>
      </c>
      <c r="G1055" s="1">
        <f t="array" ref="G1055">MMULT(C1055:E1055,L$29:L$31)</f>
        <v>1.2931405035054796E-2</v>
      </c>
      <c r="H1055" s="1">
        <f t="shared" si="33"/>
        <v>-1.4806630773047894E-2</v>
      </c>
      <c r="I1055" s="1">
        <f t="shared" si="34"/>
        <v>-1.4737021708590755E-2</v>
      </c>
    </row>
    <row r="1056" spans="1:9" x14ac:dyDescent="0.25">
      <c r="A1056" s="9">
        <v>44141</v>
      </c>
      <c r="B1056" s="8">
        <v>-1.1757528142785523E-2</v>
      </c>
      <c r="C1056" s="2">
        <v>1</v>
      </c>
      <c r="D1056" s="8">
        <v>-8.5387132355063677E-5</v>
      </c>
      <c r="E1056" s="8">
        <v>-2.4509803921568651E-2</v>
      </c>
      <c r="F1056" s="1">
        <f t="array" ref="F1056">MMULT(C1056:E1056,L$21:L$23)</f>
        <v>-7.0921523572774038E-3</v>
      </c>
      <c r="G1056" s="1">
        <f t="array" ref="G1056">MMULT(C1056:E1056,L$29:L$31)</f>
        <v>-7.1001898767695812E-3</v>
      </c>
      <c r="H1056" s="1">
        <f t="shared" si="33"/>
        <v>-4.6653757855081189E-3</v>
      </c>
      <c r="I1056" s="1">
        <f t="shared" si="34"/>
        <v>-4.6573382660159415E-3</v>
      </c>
    </row>
    <row r="1057" spans="1:9" x14ac:dyDescent="0.25">
      <c r="A1057" s="9">
        <v>44144</v>
      </c>
      <c r="B1057" s="8">
        <v>0.12660173835189359</v>
      </c>
      <c r="C1057" s="2">
        <v>1</v>
      </c>
      <c r="D1057" s="8">
        <v>1.2491447328415672E-2</v>
      </c>
      <c r="E1057" s="8">
        <v>6.2311557788944816E-2</v>
      </c>
      <c r="F1057" s="1">
        <f t="array" ref="F1057">MMULT(C1057:E1057,L$21:L$23)</f>
        <v>2.5625013916558092E-2</v>
      </c>
      <c r="G1057" s="1">
        <f t="array" ref="G1057">MMULT(C1057:E1057,L$29:L$31)</f>
        <v>2.5611097400642054E-2</v>
      </c>
      <c r="H1057" s="1">
        <f t="shared" si="33"/>
        <v>0.10097672443533549</v>
      </c>
      <c r="I1057" s="1">
        <f t="shared" si="34"/>
        <v>0.10099064095125154</v>
      </c>
    </row>
    <row r="1058" spans="1:9" x14ac:dyDescent="0.25">
      <c r="A1058" s="9">
        <v>44145</v>
      </c>
      <c r="B1058" s="8">
        <v>2.2185174460595425E-2</v>
      </c>
      <c r="C1058" s="2">
        <v>1</v>
      </c>
      <c r="D1058" s="8">
        <v>-1.2927023587642195E-3</v>
      </c>
      <c r="E1058" s="8">
        <v>3.4058656575212787E-2</v>
      </c>
      <c r="F1058" s="1">
        <f t="array" ref="F1058">MMULT(C1058:E1058,L$21:L$23)</f>
        <v>6.9363262867785536E-3</v>
      </c>
      <c r="G1058" s="1">
        <f t="array" ref="G1058">MMULT(C1058:E1058,L$29:L$31)</f>
        <v>6.9578799329538983E-3</v>
      </c>
      <c r="H1058" s="1">
        <f t="shared" si="33"/>
        <v>1.5248848173816871E-2</v>
      </c>
      <c r="I1058" s="1">
        <f t="shared" si="34"/>
        <v>1.5227294527641527E-2</v>
      </c>
    </row>
    <row r="1059" spans="1:9" x14ac:dyDescent="0.25">
      <c r="A1059" s="9">
        <v>44146</v>
      </c>
      <c r="B1059" s="8">
        <v>-1.0309361254992599E-2</v>
      </c>
      <c r="C1059" s="2">
        <v>1</v>
      </c>
      <c r="D1059" s="8">
        <v>7.2037433878895385E-3</v>
      </c>
      <c r="E1059" s="8">
        <v>5.4894784995425105E-3</v>
      </c>
      <c r="F1059" s="1">
        <f t="array" ref="F1059">MMULT(C1059:E1059,L$21:L$23)</f>
        <v>6.6550876008064511E-3</v>
      </c>
      <c r="G1059" s="1">
        <f t="array" ref="G1059">MMULT(C1059:E1059,L$29:L$31)</f>
        <v>6.6348268443136502E-3</v>
      </c>
      <c r="H1059" s="1">
        <f t="shared" si="33"/>
        <v>-1.696444885579905E-2</v>
      </c>
      <c r="I1059" s="1">
        <f t="shared" si="34"/>
        <v>-1.694418809930625E-2</v>
      </c>
    </row>
    <row r="1060" spans="1:9" x14ac:dyDescent="0.25">
      <c r="A1060" s="9">
        <v>44147</v>
      </c>
      <c r="B1060" s="8">
        <v>-3.4265389781671707E-2</v>
      </c>
      <c r="C1060" s="2">
        <v>1</v>
      </c>
      <c r="D1060" s="8">
        <v>-9.5269305637877277E-3</v>
      </c>
      <c r="E1060" s="8">
        <v>-1.0919017288444133E-2</v>
      </c>
      <c r="F1060" s="1">
        <f t="array" ref="F1060">MMULT(C1060:E1060,L$21:L$23)</f>
        <v>-1.1439040792830809E-2</v>
      </c>
      <c r="G1060" s="1">
        <f t="array" ref="G1060">MMULT(C1060:E1060,L$29:L$31)</f>
        <v>-1.1408490072812553E-2</v>
      </c>
      <c r="H1060" s="1">
        <f t="shared" si="33"/>
        <v>-2.2826348988840898E-2</v>
      </c>
      <c r="I1060" s="1">
        <f t="shared" si="34"/>
        <v>-2.2856899708859152E-2</v>
      </c>
    </row>
    <row r="1061" spans="1:9" x14ac:dyDescent="0.25">
      <c r="A1061" s="9">
        <v>44148</v>
      </c>
      <c r="B1061" s="8">
        <v>2.4127196281918728E-2</v>
      </c>
      <c r="C1061" s="2">
        <v>1</v>
      </c>
      <c r="D1061" s="8">
        <v>1.3595749379782696E-2</v>
      </c>
      <c r="E1061" s="8">
        <v>-1.3799448022078997E-2</v>
      </c>
      <c r="F1061" s="1">
        <f t="array" ref="F1061">MMULT(C1061:E1061,L$21:L$23)</f>
        <v>7.0091423614509485E-3</v>
      </c>
      <c r="G1061" s="1">
        <f t="array" ref="G1061">MMULT(C1061:E1061,L$29:L$31)</f>
        <v>6.9583802734040912E-3</v>
      </c>
      <c r="H1061" s="1">
        <f t="shared" si="33"/>
        <v>1.711805392046778E-2</v>
      </c>
      <c r="I1061" s="1">
        <f t="shared" si="34"/>
        <v>1.7168816008514637E-2</v>
      </c>
    </row>
    <row r="1062" spans="1:9" x14ac:dyDescent="0.25">
      <c r="A1062" s="9">
        <v>44151</v>
      </c>
      <c r="B1062" s="8">
        <v>5.7649610761198788E-2</v>
      </c>
      <c r="C1062" s="2">
        <v>1</v>
      </c>
      <c r="D1062" s="8">
        <v>1.2411590425976504E-2</v>
      </c>
      <c r="E1062" s="8">
        <v>2.5186567164179108E-2</v>
      </c>
      <c r="F1062" s="1">
        <f t="array" ref="F1062">MMULT(C1062:E1062,L$21:L$23)</f>
        <v>1.6031428644388862E-2</v>
      </c>
      <c r="G1062" s="1">
        <f t="array" ref="G1062">MMULT(C1062:E1062,L$29:L$31)</f>
        <v>1.6001681408570716E-2</v>
      </c>
      <c r="H1062" s="1">
        <f t="shared" si="33"/>
        <v>4.1618182116809926E-2</v>
      </c>
      <c r="I1062" s="1">
        <f t="shared" si="34"/>
        <v>4.1647929352628073E-2</v>
      </c>
    </row>
    <row r="1063" spans="1:9" x14ac:dyDescent="0.25">
      <c r="A1063" s="9">
        <v>44152</v>
      </c>
      <c r="B1063" s="8">
        <v>1.3364858247677303E-2</v>
      </c>
      <c r="C1063" s="2">
        <v>1</v>
      </c>
      <c r="D1063" s="8">
        <v>-5.0850919644604975E-3</v>
      </c>
      <c r="E1063" s="8">
        <v>-9.0991810737028889E-4</v>
      </c>
      <c r="F1063" s="1">
        <f t="array" ref="F1063">MMULT(C1063:E1063,L$21:L$23)</f>
        <v>-5.1845508839197694E-3</v>
      </c>
      <c r="G1063" s="1">
        <f t="array" ref="G1063">MMULT(C1063:E1063,L$29:L$31)</f>
        <v>-5.1650375899090946E-3</v>
      </c>
      <c r="H1063" s="1">
        <f t="shared" si="33"/>
        <v>1.8549409131597073E-2</v>
      </c>
      <c r="I1063" s="1">
        <f t="shared" si="34"/>
        <v>1.8529895837586397E-2</v>
      </c>
    </row>
    <row r="1064" spans="1:9" x14ac:dyDescent="0.25">
      <c r="A1064" s="9">
        <v>44153</v>
      </c>
      <c r="B1064" s="8">
        <v>-3.7755411263150296E-2</v>
      </c>
      <c r="C1064" s="2">
        <v>1</v>
      </c>
      <c r="D1064" s="8">
        <v>-1.2045899401192384E-2</v>
      </c>
      <c r="E1064" s="8">
        <v>8.1967213114753079E-3</v>
      </c>
      <c r="F1064" s="1">
        <f t="array" ref="F1064">MMULT(C1064:E1064,L$21:L$23)</f>
        <v>-8.6236635606946315E-3</v>
      </c>
      <c r="G1064" s="1">
        <f t="array" ref="G1064">MMULT(C1064:E1064,L$29:L$31)</f>
        <v>-8.576097176292808E-3</v>
      </c>
      <c r="H1064" s="1">
        <f t="shared" si="33"/>
        <v>-2.9131747702455663E-2</v>
      </c>
      <c r="I1064" s="1">
        <f t="shared" si="34"/>
        <v>-2.9179314086857488E-2</v>
      </c>
    </row>
    <row r="1065" spans="1:9" x14ac:dyDescent="0.25">
      <c r="A1065" s="9">
        <v>44154</v>
      </c>
      <c r="B1065" s="8">
        <v>5.1061818409874338E-3</v>
      </c>
      <c r="C1065" s="2">
        <v>1</v>
      </c>
      <c r="D1065" s="8">
        <v>4.0549998719476843E-3</v>
      </c>
      <c r="E1065" s="8">
        <v>2.7100271002709064E-3</v>
      </c>
      <c r="F1065" s="1">
        <f t="array" ref="F1065">MMULT(C1065:E1065,L$21:L$23)</f>
        <v>3.3289497007988143E-3</v>
      </c>
      <c r="G1065" s="1">
        <f t="array" ref="G1065">MMULT(C1065:E1065,L$29:L$31)</f>
        <v>3.3183856730268635E-3</v>
      </c>
      <c r="H1065" s="1">
        <f t="shared" si="33"/>
        <v>1.7772321401886195E-3</v>
      </c>
      <c r="I1065" s="1">
        <f t="shared" si="34"/>
        <v>1.7877961679605703E-3</v>
      </c>
    </row>
    <row r="1066" spans="1:9" x14ac:dyDescent="0.25">
      <c r="A1066" s="9">
        <v>44155</v>
      </c>
      <c r="B1066" s="8">
        <v>-1.2299392785150132E-2</v>
      </c>
      <c r="C1066" s="2">
        <v>1</v>
      </c>
      <c r="D1066" s="8">
        <v>-6.7124248110926876E-3</v>
      </c>
      <c r="E1066" s="8">
        <v>1.4414414414414489E-2</v>
      </c>
      <c r="F1066" s="1">
        <f t="array" ref="F1066">MMULT(C1066:E1066,L$21:L$23)</f>
        <v>-2.6022687501682752E-3</v>
      </c>
      <c r="G1066" s="1">
        <f t="array" ref="G1066">MMULT(C1066:E1066,L$29:L$31)</f>
        <v>-2.5704720703739101E-3</v>
      </c>
      <c r="H1066" s="1">
        <f t="shared" si="33"/>
        <v>-9.6971240349818556E-3</v>
      </c>
      <c r="I1066" s="1">
        <f t="shared" si="34"/>
        <v>-9.7289207147762211E-3</v>
      </c>
    </row>
    <row r="1067" spans="1:9" x14ac:dyDescent="0.25">
      <c r="A1067" s="9">
        <v>44158</v>
      </c>
      <c r="B1067" s="8">
        <v>6.5511529613194952E-2</v>
      </c>
      <c r="C1067" s="2">
        <v>1</v>
      </c>
      <c r="D1067" s="8">
        <v>6.0005766401256544E-3</v>
      </c>
      <c r="E1067" s="8">
        <v>1.4209591474245054E-2</v>
      </c>
      <c r="F1067" s="1">
        <f t="array" ref="F1067">MMULT(C1067:E1067,L$21:L$23)</f>
        <v>7.8945171714296623E-3</v>
      </c>
      <c r="G1067" s="1">
        <f t="array" ref="G1067">MMULT(C1067:E1067,L$29:L$31)</f>
        <v>7.8822057722232799E-3</v>
      </c>
      <c r="H1067" s="1">
        <f t="shared" si="33"/>
        <v>5.7617012441765286E-2</v>
      </c>
      <c r="I1067" s="1">
        <f t="shared" si="34"/>
        <v>5.762932384097167E-2</v>
      </c>
    </row>
    <row r="1068" spans="1:9" x14ac:dyDescent="0.25">
      <c r="A1068" s="9">
        <v>44159</v>
      </c>
      <c r="B1068" s="8">
        <v>6.6565226752642426E-2</v>
      </c>
      <c r="C1068" s="2">
        <v>1</v>
      </c>
      <c r="D1068" s="8">
        <v>1.5999175430434498E-2</v>
      </c>
      <c r="E1068" s="8">
        <v>4.4658493870402882E-2</v>
      </c>
      <c r="F1068" s="1">
        <f t="array" ref="F1068">MMULT(C1068:E1068,L$21:L$23)</f>
        <v>2.4005480516279668E-2</v>
      </c>
      <c r="G1068" s="1">
        <f t="array" ref="G1068">MMULT(C1068:E1068,L$29:L$31)</f>
        <v>2.3971759325419398E-2</v>
      </c>
      <c r="H1068" s="1">
        <f t="shared" si="33"/>
        <v>4.2559746236362758E-2</v>
      </c>
      <c r="I1068" s="1">
        <f t="shared" si="34"/>
        <v>4.2593467427223031E-2</v>
      </c>
    </row>
    <row r="1069" spans="1:9" x14ac:dyDescent="0.25">
      <c r="A1069" s="9">
        <v>44160</v>
      </c>
      <c r="B1069" s="8">
        <v>-2.7870457828179651E-2</v>
      </c>
      <c r="C1069" s="2">
        <v>1</v>
      </c>
      <c r="D1069" s="8">
        <v>-1.4265871796175222E-3</v>
      </c>
      <c r="E1069" s="8">
        <v>1.67644593461862E-2</v>
      </c>
      <c r="F1069" s="1">
        <f t="array" ref="F1069">MMULT(C1069:E1069,L$21:L$23)</f>
        <v>2.3870489607647019E-3</v>
      </c>
      <c r="G1069" s="1">
        <f t="array" ref="G1069">MMULT(C1069:E1069,L$29:L$31)</f>
        <v>2.4015628441297447E-3</v>
      </c>
      <c r="H1069" s="1">
        <f t="shared" si="33"/>
        <v>-3.0257506788944354E-2</v>
      </c>
      <c r="I1069" s="1">
        <f t="shared" si="34"/>
        <v>-3.0272020672309396E-2</v>
      </c>
    </row>
    <row r="1070" spans="1:9" x14ac:dyDescent="0.25">
      <c r="A1070" s="9">
        <v>44162</v>
      </c>
      <c r="B1070" s="8">
        <v>-1.5192464672216022E-2</v>
      </c>
      <c r="C1070" s="2">
        <v>1</v>
      </c>
      <c r="D1070" s="8">
        <v>2.7198900872535958E-3</v>
      </c>
      <c r="E1070" s="8">
        <v>-9.0684253915912505E-3</v>
      </c>
      <c r="F1070" s="1">
        <f t="array" ref="F1070">MMULT(C1070:E1070,L$21:L$23)</f>
        <v>-8.0161798804529198E-4</v>
      </c>
      <c r="G1070" s="1">
        <f t="array" ref="G1070">MMULT(C1070:E1070,L$29:L$31)</f>
        <v>-8.1266940747202988E-4</v>
      </c>
      <c r="H1070" s="1">
        <f t="shared" si="33"/>
        <v>-1.4390846684170729E-2</v>
      </c>
      <c r="I1070" s="1">
        <f t="shared" si="34"/>
        <v>-1.4379795264743991E-2</v>
      </c>
    </row>
    <row r="1071" spans="1:9" x14ac:dyDescent="0.25">
      <c r="A1071" s="9">
        <v>44165</v>
      </c>
      <c r="B1071" s="8">
        <v>-5.1256445450896138E-2</v>
      </c>
      <c r="C1071" s="2">
        <v>1</v>
      </c>
      <c r="D1071" s="8">
        <v>-4.5481538179117376E-3</v>
      </c>
      <c r="E1071" s="8">
        <v>-8.3194675540765317E-3</v>
      </c>
      <c r="F1071" s="1">
        <f t="array" ref="F1071">MMULT(C1071:E1071,L$21:L$23)</f>
        <v>-6.6404946685544482E-3</v>
      </c>
      <c r="G1071" s="1">
        <f t="array" ref="G1071">MMULT(C1071:E1071,L$29:L$31)</f>
        <v>-6.6260552845212673E-3</v>
      </c>
      <c r="H1071" s="1">
        <f t="shared" si="33"/>
        <v>-4.4615950782341693E-2</v>
      </c>
      <c r="I1071" s="1">
        <f t="shared" si="34"/>
        <v>-4.4630390166374871E-2</v>
      </c>
    </row>
    <row r="1072" spans="1:9" x14ac:dyDescent="0.25">
      <c r="A1072" s="9">
        <v>44166</v>
      </c>
      <c r="B1072" s="8">
        <v>9.7035970546359707E-3</v>
      </c>
      <c r="C1072" s="2">
        <v>1</v>
      </c>
      <c r="D1072" s="8">
        <v>1.1009570527183543E-2</v>
      </c>
      <c r="E1072" s="8">
        <v>-8.3892617449664586E-3</v>
      </c>
      <c r="F1072" s="1">
        <f t="array" ref="F1072">MMULT(C1072:E1072,L$21:L$23)</f>
        <v>6.2515170187242078E-3</v>
      </c>
      <c r="G1072" s="1">
        <f t="array" ref="G1072">MMULT(C1072:E1072,L$29:L$31)</f>
        <v>6.212056955159001E-3</v>
      </c>
      <c r="H1072" s="1">
        <f t="shared" si="33"/>
        <v>3.4520800359117629E-3</v>
      </c>
      <c r="I1072" s="1">
        <f t="shared" si="34"/>
        <v>3.4915400994769696E-3</v>
      </c>
    </row>
    <row r="1073" spans="1:9" x14ac:dyDescent="0.25">
      <c r="A1073" s="9">
        <v>44167</v>
      </c>
      <c r="B1073" s="8">
        <v>3.7402578196168212E-2</v>
      </c>
      <c r="C1073" s="2">
        <v>1</v>
      </c>
      <c r="D1073" s="8">
        <v>2.1233881108442265E-3</v>
      </c>
      <c r="E1073" s="8">
        <v>1.5228426395939021E-2</v>
      </c>
      <c r="F1073" s="1">
        <f t="array" ref="F1073">MMULT(C1073:E1073,L$21:L$23)</f>
        <v>4.9386571993028927E-3</v>
      </c>
      <c r="G1073" s="1">
        <f t="array" ref="G1073">MMULT(C1073:E1073,L$29:L$31)</f>
        <v>4.940212738027961E-3</v>
      </c>
      <c r="H1073" s="1">
        <f t="shared" si="33"/>
        <v>3.246392099686532E-2</v>
      </c>
      <c r="I1073" s="1">
        <f t="shared" si="34"/>
        <v>3.2462365458140255E-2</v>
      </c>
    </row>
    <row r="1074" spans="1:9" x14ac:dyDescent="0.25">
      <c r="A1074" s="9">
        <v>44168</v>
      </c>
      <c r="B1074" s="8">
        <v>6.7602565143145554E-3</v>
      </c>
      <c r="C1074" s="2">
        <v>1</v>
      </c>
      <c r="D1074" s="8">
        <v>-1.9012663259099227E-4</v>
      </c>
      <c r="E1074" s="8">
        <v>1.3333333333333419E-2</v>
      </c>
      <c r="F1074" s="1">
        <f t="array" ref="F1074">MMULT(C1074:E1074,L$21:L$23)</f>
        <v>2.5325500327349395E-3</v>
      </c>
      <c r="G1074" s="1">
        <f t="array" ref="G1074">MMULT(C1074:E1074,L$29:L$31)</f>
        <v>2.541293983220888E-3</v>
      </c>
      <c r="H1074" s="1">
        <f t="shared" si="33"/>
        <v>4.2277064815796159E-3</v>
      </c>
      <c r="I1074" s="1">
        <f t="shared" si="34"/>
        <v>4.218962531093667E-3</v>
      </c>
    </row>
    <row r="1075" spans="1:9" x14ac:dyDescent="0.25">
      <c r="A1075" s="9">
        <v>44169</v>
      </c>
      <c r="B1075" s="8">
        <v>3.655802339201486E-2</v>
      </c>
      <c r="C1075" s="2">
        <v>1</v>
      </c>
      <c r="D1075" s="8">
        <v>8.5862024814002957E-3</v>
      </c>
      <c r="E1075" s="8">
        <v>6.5789473684210176E-3</v>
      </c>
      <c r="F1075" s="1">
        <f t="array" ref="F1075">MMULT(C1075:E1075,L$21:L$23)</f>
        <v>8.0818515334056002E-3</v>
      </c>
      <c r="G1075" s="1">
        <f t="array" ref="G1075">MMULT(C1075:E1075,L$29:L$31)</f>
        <v>8.0572766460112726E-3</v>
      </c>
      <c r="H1075" s="1">
        <f t="shared" si="33"/>
        <v>2.8476171858609262E-2</v>
      </c>
      <c r="I1075" s="1">
        <f t="shared" si="34"/>
        <v>2.8500746746003586E-2</v>
      </c>
    </row>
    <row r="1076" spans="1:9" x14ac:dyDescent="0.25">
      <c r="A1076" s="9">
        <v>44172</v>
      </c>
      <c r="B1076" s="8">
        <v>-1.8713991511267847E-2</v>
      </c>
      <c r="C1076" s="2">
        <v>1</v>
      </c>
      <c r="D1076" s="8">
        <v>-1.8588582454478475E-3</v>
      </c>
      <c r="E1076" s="8">
        <v>-5.7189542483659928E-3</v>
      </c>
      <c r="F1076" s="1">
        <f t="array" ref="F1076">MMULT(C1076:E1076,L$21:L$23)</f>
        <v>-3.741530870066981E-3</v>
      </c>
      <c r="G1076" s="1">
        <f t="array" ref="G1076">MMULT(C1076:E1076,L$29:L$31)</f>
        <v>-3.7352749950746505E-3</v>
      </c>
      <c r="H1076" s="1">
        <f t="shared" si="33"/>
        <v>-1.4972460641200867E-2</v>
      </c>
      <c r="I1076" s="1">
        <f t="shared" si="34"/>
        <v>-1.4978716516193195E-2</v>
      </c>
    </row>
    <row r="1077" spans="1:9" x14ac:dyDescent="0.25">
      <c r="A1077" s="9">
        <v>44173</v>
      </c>
      <c r="B1077" s="8">
        <v>3.2762768975867607E-2</v>
      </c>
      <c r="C1077" s="2">
        <v>1</v>
      </c>
      <c r="D1077" s="8">
        <v>2.780077571470807E-3</v>
      </c>
      <c r="E1077" s="8">
        <v>3.2867707477404196E-3</v>
      </c>
      <c r="F1077" s="1">
        <f t="array" ref="F1077">MMULT(C1077:E1077,L$21:L$23)</f>
        <v>2.4190177632619899E-3</v>
      </c>
      <c r="G1077" s="1">
        <f t="array" ref="G1077">MMULT(C1077:E1077,L$29:L$31)</f>
        <v>2.4131184274598996E-3</v>
      </c>
      <c r="H1077" s="1">
        <f t="shared" si="33"/>
        <v>3.0343751212605616E-2</v>
      </c>
      <c r="I1077" s="1">
        <f t="shared" si="34"/>
        <v>3.0349650548407707E-2</v>
      </c>
    </row>
    <row r="1078" spans="1:9" x14ac:dyDescent="0.25">
      <c r="A1078" s="9">
        <v>44174</v>
      </c>
      <c r="B1078" s="8">
        <v>1.3257556455561925E-2</v>
      </c>
      <c r="C1078" s="2">
        <v>1</v>
      </c>
      <c r="D1078" s="8">
        <v>-8.7476518326320418E-3</v>
      </c>
      <c r="E1078" s="8">
        <v>-8.1900081900099231E-4</v>
      </c>
      <c r="F1078" s="1">
        <f t="array" ref="F1078">MMULT(C1078:E1078,L$21:L$23)</f>
        <v>-8.2004401222382159E-3</v>
      </c>
      <c r="G1078" s="1">
        <f t="array" ref="G1078">MMULT(C1078:E1078,L$29:L$31)</f>
        <v>-8.1682056403782708E-3</v>
      </c>
      <c r="H1078" s="1">
        <f t="shared" si="33"/>
        <v>2.1457996577800141E-2</v>
      </c>
      <c r="I1078" s="1">
        <f t="shared" si="34"/>
        <v>2.1425762095940194E-2</v>
      </c>
    </row>
    <row r="1079" spans="1:9" x14ac:dyDescent="0.25">
      <c r="A1079" s="9">
        <v>44175</v>
      </c>
      <c r="B1079" s="8">
        <v>2.8270993970562319E-2</v>
      </c>
      <c r="C1079" s="2">
        <v>1</v>
      </c>
      <c r="D1079" s="8">
        <v>-5.4305223348172227E-4</v>
      </c>
      <c r="E1079" s="8">
        <v>2.9508196721311553E-2</v>
      </c>
      <c r="F1079" s="1">
        <f t="array" ref="F1079">MMULT(C1079:E1079,L$21:L$23)</f>
        <v>6.3906155916129475E-3</v>
      </c>
      <c r="G1079" s="1">
        <f t="array" ref="G1079">MMULT(C1079:E1079,L$29:L$31)</f>
        <v>6.4075992635021454E-3</v>
      </c>
      <c r="H1079" s="1">
        <f t="shared" ref="H1079:H1142" si="35">$B1079-F1079</f>
        <v>2.1880378378949371E-2</v>
      </c>
      <c r="I1079" s="1">
        <f t="shared" ref="I1079:I1142" si="36">$B1079-G1079</f>
        <v>2.1863394707060176E-2</v>
      </c>
    </row>
    <row r="1080" spans="1:9" x14ac:dyDescent="0.25">
      <c r="A1080" s="9">
        <v>44176</v>
      </c>
      <c r="B1080" s="8">
        <v>-4.7716271854875147E-3</v>
      </c>
      <c r="C1080" s="2">
        <v>1</v>
      </c>
      <c r="D1080" s="8">
        <v>-1.2496828625181422E-3</v>
      </c>
      <c r="E1080" s="8">
        <v>-6.3694267515923553E-3</v>
      </c>
      <c r="F1080" s="1">
        <f t="array" ref="F1080">MMULT(C1080:E1080,L$21:L$23)</f>
        <v>-3.4029618992348258E-3</v>
      </c>
      <c r="G1080" s="1">
        <f t="array" ref="G1080">MMULT(C1080:E1080,L$29:L$31)</f>
        <v>-3.3990975325104739E-3</v>
      </c>
      <c r="H1080" s="1">
        <f t="shared" si="35"/>
        <v>-1.3686652862526889E-3</v>
      </c>
      <c r="I1080" s="1">
        <f t="shared" si="36"/>
        <v>-1.3725296529770409E-3</v>
      </c>
    </row>
    <row r="1081" spans="1:9" x14ac:dyDescent="0.25">
      <c r="A1081" s="9">
        <v>44179</v>
      </c>
      <c r="B1081" s="8">
        <v>-3.6073056838339501E-2</v>
      </c>
      <c r="C1081" s="2">
        <v>1</v>
      </c>
      <c r="D1081" s="8">
        <v>-4.5354603799331317E-3</v>
      </c>
      <c r="E1081" s="8">
        <v>4.8076923076922906E-3</v>
      </c>
      <c r="F1081" s="1">
        <f t="array" ref="F1081">MMULT(C1081:E1081,L$21:L$23)</f>
        <v>-3.2611621951551678E-3</v>
      </c>
      <c r="G1081" s="1">
        <f t="array" ref="G1081">MMULT(C1081:E1081,L$29:L$31)</f>
        <v>-3.2410713497975753E-3</v>
      </c>
      <c r="H1081" s="1">
        <f t="shared" si="35"/>
        <v>-3.2811894643184333E-2</v>
      </c>
      <c r="I1081" s="1">
        <f t="shared" si="36"/>
        <v>-3.2831985488541923E-2</v>
      </c>
    </row>
    <row r="1082" spans="1:9" x14ac:dyDescent="0.25">
      <c r="A1082" s="9">
        <v>44180</v>
      </c>
      <c r="B1082" s="8">
        <v>1.9422049884773251E-2</v>
      </c>
      <c r="C1082" s="2">
        <v>1</v>
      </c>
      <c r="D1082" s="8">
        <v>1.3613337921371871E-2</v>
      </c>
      <c r="E1082" s="8">
        <v>8.7719298245614308E-3</v>
      </c>
      <c r="F1082" s="1">
        <f t="array" ref="F1082">MMULT(C1082:E1082,L$21:L$23)</f>
        <v>1.2816189457645209E-2</v>
      </c>
      <c r="G1082" s="1">
        <f t="array" ref="G1082">MMULT(C1082:E1082,L$29:L$31)</f>
        <v>1.2775159395353557E-2</v>
      </c>
      <c r="H1082" s="1">
        <f t="shared" si="35"/>
        <v>6.6058604271280429E-3</v>
      </c>
      <c r="I1082" s="1">
        <f t="shared" si="36"/>
        <v>6.6468904894196948E-3</v>
      </c>
    </row>
    <row r="1083" spans="1:9" x14ac:dyDescent="0.25">
      <c r="A1083" s="9">
        <v>44181</v>
      </c>
      <c r="B1083" s="8">
        <v>1.5334671869605021E-2</v>
      </c>
      <c r="C1083" s="2">
        <v>1</v>
      </c>
      <c r="D1083" s="8">
        <v>1.5975389862095124E-3</v>
      </c>
      <c r="E1083" s="8">
        <v>7.1146245059288127E-3</v>
      </c>
      <c r="F1083" s="1">
        <f t="array" ref="F1083">MMULT(C1083:E1083,L$21:L$23)</f>
        <v>2.4200730878216415E-3</v>
      </c>
      <c r="G1083" s="1">
        <f t="array" ref="G1083">MMULT(C1083:E1083,L$29:L$31)</f>
        <v>2.4199291044245492E-3</v>
      </c>
      <c r="H1083" s="1">
        <f t="shared" si="35"/>
        <v>1.291459878178338E-2</v>
      </c>
      <c r="I1083" s="1">
        <f t="shared" si="36"/>
        <v>1.2914742765180471E-2</v>
      </c>
    </row>
    <row r="1084" spans="1:9" x14ac:dyDescent="0.25">
      <c r="A1084" s="9">
        <v>44182</v>
      </c>
      <c r="B1084" s="8">
        <v>-5.0344209914922056E-3</v>
      </c>
      <c r="C1084" s="2">
        <v>1</v>
      </c>
      <c r="D1084" s="8">
        <v>5.5690280016975624E-3</v>
      </c>
      <c r="E1084" s="8">
        <v>8.6342229199372067E-3</v>
      </c>
      <c r="F1084" s="1">
        <f t="array" ref="F1084">MMULT(C1084:E1084,L$21:L$23)</f>
        <v>6.1056179184620033E-3</v>
      </c>
      <c r="G1084" s="1">
        <f t="array" ref="G1084">MMULT(C1084:E1084,L$29:L$31)</f>
        <v>6.0923818153038999E-3</v>
      </c>
      <c r="H1084" s="1">
        <f t="shared" si="35"/>
        <v>-1.1140038909954209E-2</v>
      </c>
      <c r="I1084" s="1">
        <f t="shared" si="36"/>
        <v>-1.1126802806796105E-2</v>
      </c>
    </row>
    <row r="1085" spans="1:9" x14ac:dyDescent="0.25">
      <c r="A1085" s="9">
        <v>44183</v>
      </c>
      <c r="B1085" s="8">
        <v>-1.7249315579060065E-2</v>
      </c>
      <c r="C1085" s="2">
        <v>1</v>
      </c>
      <c r="D1085" s="8">
        <v>-3.9520254150541279E-3</v>
      </c>
      <c r="E1085" s="8">
        <v>1.3229571984435751E-2</v>
      </c>
      <c r="F1085" s="1">
        <f t="array" ref="F1085">MMULT(C1085:E1085,L$21:L$23)</f>
        <v>-6.1573145075172501E-4</v>
      </c>
      <c r="G1085" s="1">
        <f t="array" ref="G1085">MMULT(C1085:E1085,L$29:L$31)</f>
        <v>-5.9400681215182518E-4</v>
      </c>
      <c r="H1085" s="1">
        <f t="shared" si="35"/>
        <v>-1.663358412830834E-2</v>
      </c>
      <c r="I1085" s="1">
        <f t="shared" si="36"/>
        <v>-1.6655308766908239E-2</v>
      </c>
    </row>
    <row r="1086" spans="1:9" x14ac:dyDescent="0.25">
      <c r="A1086" s="9">
        <v>44186</v>
      </c>
      <c r="B1086" s="8">
        <v>-1.8254038386657845E-2</v>
      </c>
      <c r="C1086" s="2">
        <v>1</v>
      </c>
      <c r="D1086" s="8">
        <v>-3.2929914211821121E-3</v>
      </c>
      <c r="E1086" s="8">
        <v>-2.6113671274961558E-2</v>
      </c>
      <c r="F1086" s="1">
        <f t="array" ref="F1086">MMULT(C1086:E1086,L$21:L$23)</f>
        <v>-1.0165445379363156E-2</v>
      </c>
      <c r="G1086" s="1">
        <f t="array" ref="G1086">MMULT(C1086:E1086,L$29:L$31)</f>
        <v>-1.0163072318087543E-2</v>
      </c>
      <c r="H1086" s="1">
        <f t="shared" si="35"/>
        <v>-8.088593007294689E-3</v>
      </c>
      <c r="I1086" s="1">
        <f t="shared" si="36"/>
        <v>-8.090966068570302E-3</v>
      </c>
    </row>
    <row r="1087" spans="1:9" x14ac:dyDescent="0.25">
      <c r="A1087" s="9">
        <v>44187</v>
      </c>
      <c r="B1087" s="8">
        <v>-1.6924846244159797E-2</v>
      </c>
      <c r="C1087" s="2">
        <v>1</v>
      </c>
      <c r="D1087" s="8">
        <v>-1.9226295883710831E-3</v>
      </c>
      <c r="E1087" s="8">
        <v>-1.577287066246047E-2</v>
      </c>
      <c r="F1087" s="1">
        <f t="array" ref="F1087">MMULT(C1087:E1087,L$21:L$23)</f>
        <v>-6.37456727060161E-3</v>
      </c>
      <c r="G1087" s="1">
        <f t="array" ref="G1087">MMULT(C1087:E1087,L$29:L$31)</f>
        <v>-6.3724526256927474E-3</v>
      </c>
      <c r="H1087" s="1">
        <f t="shared" si="35"/>
        <v>-1.0550278973558187E-2</v>
      </c>
      <c r="I1087" s="1">
        <f t="shared" si="36"/>
        <v>-1.0552393618467049E-2</v>
      </c>
    </row>
    <row r="1088" spans="1:9" x14ac:dyDescent="0.25">
      <c r="A1088" s="9">
        <v>44188</v>
      </c>
      <c r="B1088" s="8">
        <v>1.2851527063804102E-2</v>
      </c>
      <c r="C1088" s="2">
        <v>1</v>
      </c>
      <c r="D1088" s="8">
        <v>8.6822001654596193E-4</v>
      </c>
      <c r="E1088" s="8">
        <v>2.1634615384615419E-2</v>
      </c>
      <c r="F1088" s="1">
        <f t="array" ref="F1088">MMULT(C1088:E1088,L$21:L$23)</f>
        <v>5.5411175018921024E-3</v>
      </c>
      <c r="G1088" s="1">
        <f t="array" ref="G1088">MMULT(C1088:E1088,L$29:L$31)</f>
        <v>5.5497985241857607E-3</v>
      </c>
      <c r="H1088" s="1">
        <f t="shared" si="35"/>
        <v>7.3104095619119999E-3</v>
      </c>
      <c r="I1088" s="1">
        <f t="shared" si="36"/>
        <v>7.3017285396183417E-3</v>
      </c>
    </row>
    <row r="1089" spans="1:9" x14ac:dyDescent="0.25">
      <c r="A1089" s="9">
        <v>44189</v>
      </c>
      <c r="B1089" s="8">
        <v>-4.0699967830305495E-3</v>
      </c>
      <c r="C1089" s="2">
        <v>1</v>
      </c>
      <c r="D1089" s="8">
        <v>3.8766310788824754E-3</v>
      </c>
      <c r="E1089" s="8">
        <v>3.1372549019608176E-3</v>
      </c>
      <c r="F1089" s="1">
        <f t="array" ref="F1089">MMULT(C1089:E1089,L$21:L$23)</f>
        <v>3.2905765641870173E-3</v>
      </c>
      <c r="G1089" s="1">
        <f t="array" ref="G1089">MMULT(C1089:E1089,L$29:L$31)</f>
        <v>3.2808155037303381E-3</v>
      </c>
      <c r="H1089" s="1">
        <f t="shared" si="35"/>
        <v>-7.3605733472175668E-3</v>
      </c>
      <c r="I1089" s="1">
        <f t="shared" si="36"/>
        <v>-7.3508122867608876E-3</v>
      </c>
    </row>
    <row r="1090" spans="1:9" x14ac:dyDescent="0.25">
      <c r="A1090" s="9">
        <v>44193</v>
      </c>
      <c r="B1090" s="8">
        <v>3.3654994547778205E-3</v>
      </c>
      <c r="C1090" s="2">
        <v>1</v>
      </c>
      <c r="D1090" s="8">
        <v>8.6953252578101381E-3</v>
      </c>
      <c r="E1090" s="8">
        <v>-7.8186082877247376E-3</v>
      </c>
      <c r="F1090" s="1">
        <f t="array" ref="F1090">MMULT(C1090:E1090,L$21:L$23)</f>
        <v>4.4775837379062502E-3</v>
      </c>
      <c r="G1090" s="1">
        <f t="array" ref="G1090">MMULT(C1090:E1090,L$29:L$31)</f>
        <v>4.4463844162338836E-3</v>
      </c>
      <c r="H1090" s="1">
        <f t="shared" si="35"/>
        <v>-1.1120842831284297E-3</v>
      </c>
      <c r="I1090" s="1">
        <f t="shared" si="36"/>
        <v>-1.080884961456063E-3</v>
      </c>
    </row>
    <row r="1091" spans="1:9" x14ac:dyDescent="0.25">
      <c r="A1091" s="9">
        <v>44194</v>
      </c>
      <c r="B1091" s="8">
        <v>-1.126015815206971E-2</v>
      </c>
      <c r="C1091" s="2">
        <v>1</v>
      </c>
      <c r="D1091" s="8">
        <v>-1.9275023147450332E-3</v>
      </c>
      <c r="E1091" s="8">
        <v>4.7281323877068626E-3</v>
      </c>
      <c r="F1091" s="1">
        <f t="array" ref="F1091">MMULT(C1091:E1091,L$21:L$23)</f>
        <v>-1.1174752621214137E-3</v>
      </c>
      <c r="G1091" s="1">
        <f t="array" ref="G1091">MMULT(C1091:E1091,L$29:L$31)</f>
        <v>-1.106449081309253E-3</v>
      </c>
      <c r="H1091" s="1">
        <f t="shared" si="35"/>
        <v>-1.0142682889948296E-2</v>
      </c>
      <c r="I1091" s="1">
        <f t="shared" si="36"/>
        <v>-1.0153709070760457E-2</v>
      </c>
    </row>
    <row r="1092" spans="1:9" x14ac:dyDescent="0.25">
      <c r="A1092" s="9">
        <v>44195</v>
      </c>
      <c r="B1092" s="8">
        <v>7.9959833289777738E-3</v>
      </c>
      <c r="C1092" s="2">
        <v>1</v>
      </c>
      <c r="D1092" s="8">
        <v>1.3143364767294052E-3</v>
      </c>
      <c r="E1092" s="8">
        <v>6.2745098039216352E-3</v>
      </c>
      <c r="F1092" s="1">
        <f t="array" ref="F1092">MMULT(C1092:E1092,L$21:L$23)</f>
        <v>1.9694722824390152E-3</v>
      </c>
      <c r="G1092" s="1">
        <f t="array" ref="G1092">MMULT(C1092:E1092,L$29:L$31)</f>
        <v>1.9699444014559058E-3</v>
      </c>
      <c r="H1092" s="1">
        <f t="shared" si="35"/>
        <v>6.026511046538759E-3</v>
      </c>
      <c r="I1092" s="1">
        <f t="shared" si="36"/>
        <v>6.0260389275218675E-3</v>
      </c>
    </row>
    <row r="1093" spans="1:9" x14ac:dyDescent="0.25">
      <c r="A1093" s="9">
        <v>44196</v>
      </c>
      <c r="B1093" s="8">
        <v>-9.1345889837809446E-3</v>
      </c>
      <c r="C1093" s="2">
        <v>1</v>
      </c>
      <c r="D1093" s="8">
        <v>5.5987572414859521E-3</v>
      </c>
      <c r="E1093" s="8">
        <v>3.8971161340608518E-3</v>
      </c>
      <c r="F1093" s="1">
        <f t="array" ref="F1093">MMULT(C1093:E1093,L$21:L$23)</f>
        <v>4.9146123068191817E-3</v>
      </c>
      <c r="G1093" s="1">
        <f t="array" ref="G1093">MMULT(C1093:E1093,L$29:L$31)</f>
        <v>4.8992180011610438E-3</v>
      </c>
      <c r="H1093" s="1">
        <f t="shared" si="35"/>
        <v>-1.4049201290600126E-2</v>
      </c>
      <c r="I1093" s="1">
        <f t="shared" si="36"/>
        <v>-1.4033806984941988E-2</v>
      </c>
    </row>
    <row r="1094" spans="1:9" x14ac:dyDescent="0.25">
      <c r="A1094" s="9">
        <v>44200</v>
      </c>
      <c r="B1094" s="8">
        <v>6.792847352248943E-3</v>
      </c>
      <c r="C1094" s="2">
        <v>1</v>
      </c>
      <c r="D1094" s="8">
        <v>-1.3772366959520999E-2</v>
      </c>
      <c r="E1094" s="8">
        <v>-1.8633540372670843E-2</v>
      </c>
      <c r="F1094" s="1">
        <f t="array" ref="F1094">MMULT(C1094:E1094,L$21:L$23)</f>
        <v>-1.6941701673084373E-2</v>
      </c>
      <c r="G1094" s="1">
        <f t="array" ref="G1094">MMULT(C1094:E1094,L$29:L$31)</f>
        <v>-1.6899798040742656E-2</v>
      </c>
      <c r="H1094" s="1">
        <f t="shared" si="35"/>
        <v>2.3734549025333316E-2</v>
      </c>
      <c r="I1094" s="1">
        <f t="shared" si="36"/>
        <v>2.3692645392991599E-2</v>
      </c>
    </row>
    <row r="1095" spans="1:9" x14ac:dyDescent="0.25">
      <c r="A1095" s="9">
        <v>44201</v>
      </c>
      <c r="B1095" s="8">
        <v>4.8192833725478668E-2</v>
      </c>
      <c r="C1095" s="2">
        <v>1</v>
      </c>
      <c r="D1095" s="8">
        <v>6.6177464342440651E-3</v>
      </c>
      <c r="E1095" s="8">
        <v>5.6962025316455556E-2</v>
      </c>
      <c r="F1095" s="1">
        <f t="array" ref="F1095">MMULT(C1095:E1095,L$21:L$23)</f>
        <v>1.93781295382097E-2</v>
      </c>
      <c r="G1095" s="1">
        <f t="array" ref="G1095">MMULT(C1095:E1095,L$29:L$31)</f>
        <v>1.9382229943783896E-2</v>
      </c>
      <c r="H1095" s="1">
        <f t="shared" si="35"/>
        <v>2.8814704187268968E-2</v>
      </c>
      <c r="I1095" s="1">
        <f t="shared" si="36"/>
        <v>2.8810603781694772E-2</v>
      </c>
    </row>
    <row r="1096" spans="1:9" x14ac:dyDescent="0.25">
      <c r="A1096" s="9">
        <v>44202</v>
      </c>
      <c r="B1096" s="8">
        <v>2.5517185616835913E-2</v>
      </c>
      <c r="C1096" s="2">
        <v>1</v>
      </c>
      <c r="D1096" s="8">
        <v>6.0374615637286411E-3</v>
      </c>
      <c r="E1096" s="8">
        <v>7.4850299401199027E-3</v>
      </c>
      <c r="F1096" s="1">
        <f t="array" ref="F1096">MMULT(C1096:E1096,L$21:L$23)</f>
        <v>6.1994124755733329E-3</v>
      </c>
      <c r="G1096" s="1">
        <f t="array" ref="G1096">MMULT(C1096:E1096,L$29:L$31)</f>
        <v>6.1840558103719023E-3</v>
      </c>
      <c r="H1096" s="1">
        <f t="shared" si="35"/>
        <v>1.9317773141262581E-2</v>
      </c>
      <c r="I1096" s="1">
        <f t="shared" si="36"/>
        <v>1.9333129806464011E-2</v>
      </c>
    </row>
    <row r="1097" spans="1:9" x14ac:dyDescent="0.25">
      <c r="A1097" s="9">
        <v>44203</v>
      </c>
      <c r="B1097" s="8">
        <v>7.8457717320805642E-3</v>
      </c>
      <c r="C1097" s="2">
        <v>1</v>
      </c>
      <c r="D1097" s="8">
        <v>1.4803176134321694E-2</v>
      </c>
      <c r="E1097" s="8">
        <v>9.6582466567607383E-3</v>
      </c>
      <c r="F1097" s="1">
        <f t="array" ref="F1097">MMULT(C1097:E1097,L$21:L$23)</f>
        <v>1.4030980517669531E-2</v>
      </c>
      <c r="G1097" s="1">
        <f t="array" ref="G1097">MMULT(C1097:E1097,L$29:L$31)</f>
        <v>1.3986215140511963E-2</v>
      </c>
      <c r="H1097" s="1">
        <f t="shared" si="35"/>
        <v>-6.1852087855889665E-3</v>
      </c>
      <c r="I1097" s="1">
        <f t="shared" si="36"/>
        <v>-6.1404434084313987E-3</v>
      </c>
    </row>
    <row r="1098" spans="1:9" x14ac:dyDescent="0.25">
      <c r="A1098" s="9">
        <v>44204</v>
      </c>
      <c r="B1098" s="8">
        <v>1.1120929328867213E-2</v>
      </c>
      <c r="C1098" s="2">
        <v>1</v>
      </c>
      <c r="D1098" s="8">
        <v>5.7034282228578537E-3</v>
      </c>
      <c r="E1098" s="8">
        <v>2.8697571743929506E-2</v>
      </c>
      <c r="F1098" s="1">
        <f t="array" ref="F1098">MMULT(C1098:E1098,L$21:L$23)</f>
        <v>1.1365965306869461E-2</v>
      </c>
      <c r="G1098" s="1">
        <f t="array" ref="G1098">MMULT(C1098:E1098,L$29:L$31)</f>
        <v>1.1360968619377387E-2</v>
      </c>
      <c r="H1098" s="1">
        <f t="shared" si="35"/>
        <v>-2.4503597800224798E-4</v>
      </c>
      <c r="I1098" s="1">
        <f t="shared" si="36"/>
        <v>-2.4003929051017413E-4</v>
      </c>
    </row>
    <row r="1099" spans="1:9" x14ac:dyDescent="0.25">
      <c r="A1099" s="9">
        <v>44207</v>
      </c>
      <c r="B1099" s="8">
        <v>3.0356409227451531E-2</v>
      </c>
      <c r="C1099" s="2">
        <v>1</v>
      </c>
      <c r="D1099" s="8">
        <v>-6.5335200908684943E-3</v>
      </c>
      <c r="E1099" s="8">
        <v>-1.1444921316165924E-2</v>
      </c>
      <c r="F1099" s="1">
        <f t="array" ref="F1099">MMULT(C1099:E1099,L$21:L$23)</f>
        <v>-9.0900468832285312E-3</v>
      </c>
      <c r="G1099" s="1">
        <f t="array" ref="G1099">MMULT(C1099:E1099,L$29:L$31)</f>
        <v>-9.0700891232444545E-3</v>
      </c>
      <c r="H1099" s="1">
        <f t="shared" si="35"/>
        <v>3.944645611068006E-2</v>
      </c>
      <c r="I1099" s="1">
        <f t="shared" si="36"/>
        <v>3.9426498350695983E-2</v>
      </c>
    </row>
    <row r="1100" spans="1:9" x14ac:dyDescent="0.25">
      <c r="A1100" s="9">
        <v>44208</v>
      </c>
      <c r="B1100" s="8">
        <v>2.2203311811467286E-2</v>
      </c>
      <c r="C1100" s="2">
        <v>1</v>
      </c>
      <c r="D1100" s="8">
        <v>1.5785423490810579E-4</v>
      </c>
      <c r="E1100" s="8">
        <v>1.8813314037626538E-2</v>
      </c>
      <c r="F1100" s="1">
        <f t="array" ref="F1100">MMULT(C1100:E1100,L$21:L$23)</f>
        <v>4.2276248758127202E-3</v>
      </c>
      <c r="G1100" s="1">
        <f t="array" ref="G1100">MMULT(C1100:E1100,L$29:L$31)</f>
        <v>4.23754150115703E-3</v>
      </c>
      <c r="H1100" s="1">
        <f t="shared" si="35"/>
        <v>1.7975686935654565E-2</v>
      </c>
      <c r="I1100" s="1">
        <f t="shared" si="36"/>
        <v>1.7965770310310256E-2</v>
      </c>
    </row>
    <row r="1101" spans="1:9" x14ac:dyDescent="0.25">
      <c r="A1101" s="9">
        <v>44209</v>
      </c>
      <c r="B1101" s="8">
        <v>1.1278125995965338E-2</v>
      </c>
      <c r="C1101" s="2">
        <v>1</v>
      </c>
      <c r="D1101" s="8">
        <v>2.5249991684661577E-3</v>
      </c>
      <c r="E1101" s="8">
        <v>-9.2329545454545858E-3</v>
      </c>
      <c r="F1101" s="1">
        <f t="array" ref="F1101">MMULT(C1101:E1101,L$21:L$23)</f>
        <v>-1.0055628355606851E-3</v>
      </c>
      <c r="G1101" s="1">
        <f t="array" ref="G1101">MMULT(C1101:E1101,L$29:L$31)</f>
        <v>-1.0160108217548642E-3</v>
      </c>
      <c r="H1101" s="1">
        <f t="shared" si="35"/>
        <v>1.2283688831526023E-2</v>
      </c>
      <c r="I1101" s="1">
        <f t="shared" si="36"/>
        <v>1.2294136817720201E-2</v>
      </c>
    </row>
    <row r="1102" spans="1:9" x14ac:dyDescent="0.25">
      <c r="A1102" s="9">
        <v>44210</v>
      </c>
      <c r="B1102" s="8">
        <v>3.9033392474115969E-2</v>
      </c>
      <c r="C1102" s="2">
        <v>1</v>
      </c>
      <c r="D1102" s="8">
        <v>-3.463140677877119E-3</v>
      </c>
      <c r="E1102" s="8">
        <v>5.734767025089571E-3</v>
      </c>
      <c r="F1102" s="1">
        <f t="array" ref="F1102">MMULT(C1102:E1102,L$21:L$23)</f>
        <v>-2.1334293033953167E-3</v>
      </c>
      <c r="G1102" s="1">
        <f t="array" ref="G1102">MMULT(C1102:E1102,L$29:L$31)</f>
        <v>-2.1166491775244205E-3</v>
      </c>
      <c r="H1102" s="1">
        <f t="shared" si="35"/>
        <v>4.1166821777511284E-2</v>
      </c>
      <c r="I1102" s="1">
        <f t="shared" si="36"/>
        <v>4.1150041651640393E-2</v>
      </c>
    </row>
    <row r="1103" spans="1:9" x14ac:dyDescent="0.25">
      <c r="A1103" s="9">
        <v>44211</v>
      </c>
      <c r="B1103" s="8">
        <v>-4.8101713356844211E-2</v>
      </c>
      <c r="C1103" s="2">
        <v>1</v>
      </c>
      <c r="D1103" s="8">
        <v>-7.2135100557594312E-3</v>
      </c>
      <c r="E1103" s="8">
        <v>-2.4946543121881604E-2</v>
      </c>
      <c r="F1103" s="1">
        <f t="array" ref="F1103">MMULT(C1103:E1103,L$21:L$23)</f>
        <v>-1.3119204791447549E-2</v>
      </c>
      <c r="G1103" s="1">
        <f t="array" ref="G1103">MMULT(C1103:E1103,L$29:L$31)</f>
        <v>-1.3102750421015198E-2</v>
      </c>
      <c r="H1103" s="1">
        <f t="shared" si="35"/>
        <v>-3.4982508565396662E-2</v>
      </c>
      <c r="I1103" s="1">
        <f t="shared" si="36"/>
        <v>-3.4998962935829013E-2</v>
      </c>
    </row>
    <row r="1104" spans="1:9" x14ac:dyDescent="0.25">
      <c r="A1104" s="9">
        <v>44215</v>
      </c>
      <c r="B1104" s="8">
        <v>1.9837101543645153E-2</v>
      </c>
      <c r="C1104" s="2">
        <v>1</v>
      </c>
      <c r="D1104" s="8">
        <v>7.8227785036648623E-3</v>
      </c>
      <c r="E1104" s="8">
        <v>1.6812865497076057E-2</v>
      </c>
      <c r="F1104" s="1">
        <f t="array" ref="F1104">MMULT(C1104:E1104,L$21:L$23)</f>
        <v>1.0074668222626997E-2</v>
      </c>
      <c r="G1104" s="1">
        <f t="array" ref="G1104">MMULT(C1104:E1104,L$29:L$31)</f>
        <v>1.0057176854545085E-2</v>
      </c>
      <c r="H1104" s="1">
        <f t="shared" si="35"/>
        <v>9.7624333210181557E-3</v>
      </c>
      <c r="I1104" s="1">
        <f t="shared" si="36"/>
        <v>9.7799246891000675E-3</v>
      </c>
    </row>
    <row r="1105" spans="1:9" x14ac:dyDescent="0.25">
      <c r="A1105" s="9">
        <v>44216</v>
      </c>
      <c r="B1105" s="8">
        <v>1.4127745171646833E-2</v>
      </c>
      <c r="C1105" s="2">
        <v>1</v>
      </c>
      <c r="D1105" s="8">
        <v>1.3761391128967126E-2</v>
      </c>
      <c r="E1105" s="8">
        <v>-7.1890726096335289E-4</v>
      </c>
      <c r="F1105" s="1">
        <f t="array" ref="F1105">MMULT(C1105:E1105,L$21:L$23)</f>
        <v>1.0503428778789408E-2</v>
      </c>
      <c r="G1105" s="1">
        <f t="array" ref="G1105">MMULT(C1105:E1105,L$29:L$31)</f>
        <v>1.0457768336786017E-2</v>
      </c>
      <c r="H1105" s="1">
        <f t="shared" si="35"/>
        <v>3.6243163928574244E-3</v>
      </c>
      <c r="I1105" s="1">
        <f t="shared" si="36"/>
        <v>3.669976834860816E-3</v>
      </c>
    </row>
    <row r="1106" spans="1:9" x14ac:dyDescent="0.25">
      <c r="A1106" s="9">
        <v>44217</v>
      </c>
      <c r="B1106" s="8">
        <v>-2.8669450707444755E-2</v>
      </c>
      <c r="C1106" s="2">
        <v>1</v>
      </c>
      <c r="D1106" s="8">
        <v>8.8243095944107175E-4</v>
      </c>
      <c r="E1106" s="8">
        <v>1.4388489208632116E-3</v>
      </c>
      <c r="F1106" s="1">
        <f t="array" ref="F1106">MMULT(C1106:E1106,L$21:L$23)</f>
        <v>3.7010673404031847E-4</v>
      </c>
      <c r="G1106" s="1">
        <f t="array" ref="G1106">MMULT(C1106:E1106,L$29:L$31)</f>
        <v>3.6997631794378067E-4</v>
      </c>
      <c r="H1106" s="1">
        <f t="shared" si="35"/>
        <v>-2.9039557441485075E-2</v>
      </c>
      <c r="I1106" s="1">
        <f t="shared" si="36"/>
        <v>-2.9039427025388535E-2</v>
      </c>
    </row>
    <row r="1107" spans="1:9" x14ac:dyDescent="0.25">
      <c r="A1107" s="9">
        <v>44218</v>
      </c>
      <c r="B1107" s="8">
        <v>-1.4134306467383784E-2</v>
      </c>
      <c r="C1107" s="2">
        <v>1</v>
      </c>
      <c r="D1107" s="8">
        <v>-3.3971247758870504E-3</v>
      </c>
      <c r="E1107" s="8">
        <v>-1.2931034482758563E-2</v>
      </c>
      <c r="F1107" s="1">
        <f t="array" ref="F1107">MMULT(C1107:E1107,L$21:L$23)</f>
        <v>-6.8688197589501371E-3</v>
      </c>
      <c r="G1107" s="1">
        <f t="array" ref="G1107">MMULT(C1107:E1107,L$29:L$31)</f>
        <v>-6.860366649993609E-3</v>
      </c>
      <c r="H1107" s="1">
        <f t="shared" si="35"/>
        <v>-7.2654867084336466E-3</v>
      </c>
      <c r="I1107" s="1">
        <f t="shared" si="36"/>
        <v>-7.2739398173901747E-3</v>
      </c>
    </row>
    <row r="1108" spans="1:9" x14ac:dyDescent="0.25">
      <c r="A1108" s="9">
        <v>44221</v>
      </c>
      <c r="B1108" s="8">
        <v>-1.1174300246726609E-2</v>
      </c>
      <c r="C1108" s="2">
        <v>1</v>
      </c>
      <c r="D1108" s="8">
        <v>3.981163770318652E-3</v>
      </c>
      <c r="E1108" s="8">
        <v>9.4614264919941071E-3</v>
      </c>
      <c r="F1108" s="1">
        <f t="array" ref="F1108">MMULT(C1108:E1108,L$21:L$23)</f>
        <v>5.0002793675452163E-3</v>
      </c>
      <c r="G1108" s="1">
        <f t="array" ref="G1108">MMULT(C1108:E1108,L$29:L$31)</f>
        <v>4.9929001945207344E-3</v>
      </c>
      <c r="H1108" s="1">
        <f t="shared" si="35"/>
        <v>-1.6174579614271826E-2</v>
      </c>
      <c r="I1108" s="1">
        <f t="shared" si="36"/>
        <v>-1.6167200441247344E-2</v>
      </c>
    </row>
    <row r="1109" spans="1:9" x14ac:dyDescent="0.25">
      <c r="A1109" s="9">
        <v>44222</v>
      </c>
      <c r="B1109" s="8">
        <v>-2.1961648992382621E-2</v>
      </c>
      <c r="C1109" s="2">
        <v>1</v>
      </c>
      <c r="D1109" s="8">
        <v>-1.4772867626430264E-3</v>
      </c>
      <c r="E1109" s="8">
        <v>-2.1629416005767288E-3</v>
      </c>
      <c r="F1109" s="1">
        <f t="array" ref="F1109">MMULT(C1109:E1109,L$21:L$23)</f>
        <v>-2.5123267205522256E-3</v>
      </c>
      <c r="G1109" s="1">
        <f t="array" ref="G1109">MMULT(C1109:E1109,L$29:L$31)</f>
        <v>-2.5058492214324137E-3</v>
      </c>
      <c r="H1109" s="1">
        <f t="shared" si="35"/>
        <v>-1.9449322271830397E-2</v>
      </c>
      <c r="I1109" s="1">
        <f t="shared" si="36"/>
        <v>-1.9455799770950206E-2</v>
      </c>
    </row>
    <row r="1110" spans="1:9" x14ac:dyDescent="0.25">
      <c r="A1110" s="9">
        <v>44223</v>
      </c>
      <c r="B1110" s="8">
        <v>-1.133628255031649E-2</v>
      </c>
      <c r="C1110" s="2">
        <v>1</v>
      </c>
      <c r="D1110" s="8">
        <v>-2.4398491875697537E-2</v>
      </c>
      <c r="E1110" s="8">
        <v>-3.6127167630057855E-3</v>
      </c>
      <c r="F1110" s="1">
        <f t="array" ref="F1110">MMULT(C1110:E1110,L$21:L$23)</f>
        <v>-2.1904577394011464E-2</v>
      </c>
      <c r="G1110" s="1">
        <f t="array" ref="G1110">MMULT(C1110:E1110,L$29:L$31)</f>
        <v>-2.1819363424480088E-2</v>
      </c>
      <c r="H1110" s="1">
        <f t="shared" si="35"/>
        <v>1.0568294843694974E-2</v>
      </c>
      <c r="I1110" s="1">
        <f t="shared" si="36"/>
        <v>1.0483080874163598E-2</v>
      </c>
    </row>
    <row r="1111" spans="1:9" x14ac:dyDescent="0.25">
      <c r="A1111" s="9">
        <v>44224</v>
      </c>
      <c r="B1111" s="8">
        <v>1.565601789071791E-2</v>
      </c>
      <c r="C1111" s="2">
        <v>1</v>
      </c>
      <c r="D1111" s="8">
        <v>8.460327603806661E-3</v>
      </c>
      <c r="E1111" s="8">
        <v>-5.0761421319795996E-3</v>
      </c>
      <c r="F1111" s="1">
        <f t="array" ref="F1111">MMULT(C1111:E1111,L$21:L$23)</f>
        <v>4.9863749669513627E-3</v>
      </c>
      <c r="G1111" s="1">
        <f t="array" ref="G1111">MMULT(C1111:E1111,L$29:L$31)</f>
        <v>4.9571791924745727E-3</v>
      </c>
      <c r="H1111" s="1">
        <f t="shared" si="35"/>
        <v>1.0669642923766548E-2</v>
      </c>
      <c r="I1111" s="1">
        <f t="shared" si="36"/>
        <v>1.0698838698243337E-2</v>
      </c>
    </row>
    <row r="1112" spans="1:9" x14ac:dyDescent="0.25">
      <c r="A1112" s="9">
        <v>44225</v>
      </c>
      <c r="B1112" s="8">
        <v>-2.6487353060943852E-2</v>
      </c>
      <c r="C1112" s="2">
        <v>1</v>
      </c>
      <c r="D1112" s="8">
        <v>-1.9865432530493665E-2</v>
      </c>
      <c r="E1112" s="8">
        <v>1.4577259475219151E-3</v>
      </c>
      <c r="F1112" s="1">
        <f t="array" ref="F1112">MMULT(C1112:E1112,L$21:L$23)</f>
        <v>-1.6841790290158015E-2</v>
      </c>
      <c r="G1112" s="1">
        <f t="array" ref="G1112">MMULT(C1112:E1112,L$29:L$31)</f>
        <v>-1.6770072310948247E-2</v>
      </c>
      <c r="H1112" s="1">
        <f t="shared" si="35"/>
        <v>-9.6455627707858378E-3</v>
      </c>
      <c r="I1112" s="1">
        <f t="shared" si="36"/>
        <v>-9.7172807499956056E-3</v>
      </c>
    </row>
    <row r="1113" spans="1:9" x14ac:dyDescent="0.25">
      <c r="A1113" s="9">
        <v>44228</v>
      </c>
      <c r="B1113" s="8">
        <v>1.7841088176970832E-3</v>
      </c>
      <c r="C1113" s="2">
        <v>1</v>
      </c>
      <c r="D1113" s="8">
        <v>1.6365255407080337E-2</v>
      </c>
      <c r="E1113" s="8">
        <v>2.3289665211062571E-2</v>
      </c>
      <c r="F1113" s="1">
        <f t="array" ref="F1113">MMULT(C1113:E1113,L$21:L$23)</f>
        <v>1.8825412623246177E-2</v>
      </c>
      <c r="G1113" s="1">
        <f t="array" ref="G1113">MMULT(C1113:E1113,L$29:L$31)</f>
        <v>1.8781152684708063E-2</v>
      </c>
      <c r="H1113" s="1">
        <f t="shared" si="35"/>
        <v>-1.7041303805549093E-2</v>
      </c>
      <c r="I1113" s="1">
        <f t="shared" si="36"/>
        <v>-1.699704386701098E-2</v>
      </c>
    </row>
    <row r="1114" spans="1:9" x14ac:dyDescent="0.25">
      <c r="A1114" s="9">
        <v>44229</v>
      </c>
      <c r="B1114" s="8">
        <v>1.5805982234941895E-2</v>
      </c>
      <c r="C1114" s="2">
        <v>1</v>
      </c>
      <c r="D1114" s="8">
        <v>1.4194857284882012E-2</v>
      </c>
      <c r="E1114" s="8">
        <v>1.9914651493598834E-2</v>
      </c>
      <c r="F1114" s="1">
        <f t="array" ref="F1114">MMULT(C1114:E1114,L$21:L$23)</f>
        <v>1.6158275393805099E-2</v>
      </c>
      <c r="G1114" s="1">
        <f t="array" ref="G1114">MMULT(C1114:E1114,L$29:L$31)</f>
        <v>1.6120066235203196E-2</v>
      </c>
      <c r="H1114" s="1">
        <f t="shared" si="35"/>
        <v>-3.5229315886320389E-4</v>
      </c>
      <c r="I1114" s="1">
        <f t="shared" si="36"/>
        <v>-3.1408400026130059E-4</v>
      </c>
    </row>
    <row r="1115" spans="1:9" x14ac:dyDescent="0.25">
      <c r="A1115" s="9">
        <v>44230</v>
      </c>
      <c r="B1115" s="8">
        <v>3.9228465639074006E-2</v>
      </c>
      <c r="C1115" s="2">
        <v>1</v>
      </c>
      <c r="D1115" s="8">
        <v>7.8336992822469753E-4</v>
      </c>
      <c r="E1115" s="8">
        <v>1.5341701534170138E-2</v>
      </c>
      <c r="F1115" s="1">
        <f t="array" ref="F1115">MMULT(C1115:E1115,L$21:L$23)</f>
        <v>3.8557690957730312E-3</v>
      </c>
      <c r="G1115" s="1">
        <f t="array" ref="G1115">MMULT(C1115:E1115,L$29:L$31)</f>
        <v>3.8620136405641209E-3</v>
      </c>
      <c r="H1115" s="1">
        <f t="shared" si="35"/>
        <v>3.5372696543300976E-2</v>
      </c>
      <c r="I1115" s="1">
        <f t="shared" si="36"/>
        <v>3.5366451998509886E-2</v>
      </c>
    </row>
    <row r="1116" spans="1:9" x14ac:dyDescent="0.25">
      <c r="A1116" s="9">
        <v>44231</v>
      </c>
      <c r="B1116" s="8">
        <v>1.9190373609425659E-2</v>
      </c>
      <c r="C1116" s="2">
        <v>1</v>
      </c>
      <c r="D1116" s="8">
        <v>1.1323979387750649E-2</v>
      </c>
      <c r="E1116" s="8">
        <v>8.9285714285713969E-3</v>
      </c>
      <c r="F1116" s="1">
        <f t="array" ref="F1116">MMULT(C1116:E1116,L$21:L$23)</f>
        <v>1.0956660272054981E-2</v>
      </c>
      <c r="G1116" s="1">
        <f t="array" ref="G1116">MMULT(C1116:E1116,L$29:L$31)</f>
        <v>1.0923625155283983E-2</v>
      </c>
      <c r="H1116" s="1">
        <f t="shared" si="35"/>
        <v>8.2337133373706784E-3</v>
      </c>
      <c r="I1116" s="1">
        <f t="shared" si="36"/>
        <v>8.2667484541416765E-3</v>
      </c>
    </row>
    <row r="1117" spans="1:9" x14ac:dyDescent="0.25">
      <c r="A1117" s="9">
        <v>44232</v>
      </c>
      <c r="B1117" s="8">
        <v>3.3519454397796355E-2</v>
      </c>
      <c r="C1117" s="2">
        <v>1</v>
      </c>
      <c r="D1117" s="8">
        <v>3.9215414743463128E-3</v>
      </c>
      <c r="E1117" s="8">
        <v>8.1688223281144445E-3</v>
      </c>
      <c r="F1117" s="1">
        <f t="array" ref="F1117">MMULT(C1117:E1117,L$21:L$23)</f>
        <v>4.6190856391443002E-3</v>
      </c>
      <c r="G1117" s="1">
        <f t="array" ref="G1117">MMULT(C1117:E1117,L$29:L$31)</f>
        <v>4.6113520949435521E-3</v>
      </c>
      <c r="H1117" s="1">
        <f t="shared" si="35"/>
        <v>2.8900368758652054E-2</v>
      </c>
      <c r="I1117" s="1">
        <f t="shared" si="36"/>
        <v>2.8908102302852803E-2</v>
      </c>
    </row>
    <row r="1118" spans="1:9" x14ac:dyDescent="0.25">
      <c r="A1118" s="9">
        <v>44235</v>
      </c>
      <c r="B1118" s="8">
        <v>4.3043059331478783E-2</v>
      </c>
      <c r="C1118" s="2">
        <v>1</v>
      </c>
      <c r="D1118" s="8">
        <v>7.529754668825106E-3</v>
      </c>
      <c r="E1118" s="8">
        <v>2.0931802835921554E-2</v>
      </c>
      <c r="F1118" s="1">
        <f t="array" ref="F1118">MMULT(C1118:E1118,L$21:L$23)</f>
        <v>1.0888550184372341E-2</v>
      </c>
      <c r="G1118" s="1">
        <f t="array" ref="G1118">MMULT(C1118:E1118,L$29:L$31)</f>
        <v>1.0873860483589534E-2</v>
      </c>
      <c r="H1118" s="1">
        <f t="shared" si="35"/>
        <v>3.2154509147106443E-2</v>
      </c>
      <c r="I1118" s="1">
        <f t="shared" si="36"/>
        <v>3.2169198847889248E-2</v>
      </c>
    </row>
    <row r="1119" spans="1:9" x14ac:dyDescent="0.25">
      <c r="A1119" s="9">
        <v>44236</v>
      </c>
      <c r="B1119" s="8">
        <v>-1.1711864718901621E-2</v>
      </c>
      <c r="C1119" s="2">
        <v>1</v>
      </c>
      <c r="D1119" s="8">
        <v>-8.4165670912883517E-4</v>
      </c>
      <c r="E1119" s="8">
        <v>8.5978835978837154E-3</v>
      </c>
      <c r="F1119" s="1">
        <f t="array" ref="F1119">MMULT(C1119:E1119,L$21:L$23)</f>
        <v>7.7665529218784446E-4</v>
      </c>
      <c r="G1119" s="1">
        <f t="array" ref="G1119">MMULT(C1119:E1119,L$29:L$31)</f>
        <v>7.8560064339295048E-4</v>
      </c>
      <c r="H1119" s="1">
        <f t="shared" si="35"/>
        <v>-1.2488520011089466E-2</v>
      </c>
      <c r="I1119" s="1">
        <f t="shared" si="36"/>
        <v>-1.2497465362294572E-2</v>
      </c>
    </row>
    <row r="1120" spans="1:9" x14ac:dyDescent="0.25">
      <c r="A1120" s="9">
        <v>44237</v>
      </c>
      <c r="B1120" s="8">
        <v>9.6779512698377257E-3</v>
      </c>
      <c r="C1120" s="2">
        <v>1</v>
      </c>
      <c r="D1120" s="8">
        <v>-4.0852209556940799E-4</v>
      </c>
      <c r="E1120" s="8">
        <v>6.5573770491811345E-4</v>
      </c>
      <c r="F1120" s="1">
        <f t="array" ref="F1120">MMULT(C1120:E1120,L$21:L$23)</f>
        <v>-9.0210475138475447E-4</v>
      </c>
      <c r="G1120" s="1">
        <f t="array" ref="G1120">MMULT(C1120:E1120,L$29:L$31)</f>
        <v>-8.9810496164162944E-4</v>
      </c>
      <c r="H1120" s="1">
        <f t="shared" si="35"/>
        <v>1.058005602122248E-2</v>
      </c>
      <c r="I1120" s="1">
        <f t="shared" si="36"/>
        <v>1.0576056231479355E-2</v>
      </c>
    </row>
    <row r="1121" spans="1:9" x14ac:dyDescent="0.25">
      <c r="A1121" s="9">
        <v>44238</v>
      </c>
      <c r="B1121" s="8">
        <v>-2.503902711964745E-2</v>
      </c>
      <c r="C1121" s="2">
        <v>1</v>
      </c>
      <c r="D1121" s="8">
        <v>1.6856563490261767E-3</v>
      </c>
      <c r="E1121" s="8">
        <v>-5.8977719528178207E-3</v>
      </c>
      <c r="F1121" s="1">
        <f t="array" ref="F1121">MMULT(C1121:E1121,L$21:L$23)</f>
        <v>-8.4615425975686056E-4</v>
      </c>
      <c r="G1121" s="1">
        <f t="array" ref="G1121">MMULT(C1121:E1121,L$29:L$31)</f>
        <v>-8.5224897361010877E-4</v>
      </c>
      <c r="H1121" s="1">
        <f t="shared" si="35"/>
        <v>-2.419287285989059E-2</v>
      </c>
      <c r="I1121" s="1">
        <f t="shared" si="36"/>
        <v>-2.4186778146037341E-2</v>
      </c>
    </row>
    <row r="1122" spans="1:9" x14ac:dyDescent="0.25">
      <c r="A1122" s="9">
        <v>44239</v>
      </c>
      <c r="B1122" s="8">
        <v>1.3643685201851108E-2</v>
      </c>
      <c r="C1122" s="2">
        <v>1</v>
      </c>
      <c r="D1122" s="8">
        <v>4.9971776619406327E-3</v>
      </c>
      <c r="E1122" s="8">
        <v>2.8345418589321048E-2</v>
      </c>
      <c r="F1122" s="1">
        <f t="array" ref="F1122">MMULT(C1122:E1122,L$21:L$23)</f>
        <v>1.0689540570571868E-2</v>
      </c>
      <c r="G1122" s="1">
        <f t="array" ref="G1122">MMULT(C1122:E1122,L$29:L$31)</f>
        <v>1.0686836513560626E-2</v>
      </c>
      <c r="H1122" s="1">
        <f t="shared" si="35"/>
        <v>2.9541446312792395E-3</v>
      </c>
      <c r="I1122" s="1">
        <f t="shared" si="36"/>
        <v>2.9568486882904817E-3</v>
      </c>
    </row>
    <row r="1123" spans="1:9" x14ac:dyDescent="0.25">
      <c r="A1123" s="9">
        <v>44243</v>
      </c>
      <c r="B1123" s="8">
        <v>3.00870165643079E-2</v>
      </c>
      <c r="C1123" s="2">
        <v>1</v>
      </c>
      <c r="D1123" s="8">
        <v>-7.8647025174083396E-4</v>
      </c>
      <c r="E1123" s="8">
        <v>1.3461538461538414E-2</v>
      </c>
      <c r="F1123" s="1">
        <f t="array" ref="F1123">MMULT(C1123:E1123,L$21:L$23)</f>
        <v>2.0706004266409822E-3</v>
      </c>
      <c r="G1123" s="1">
        <f t="array" ref="G1123">MMULT(C1123:E1123,L$29:L$31)</f>
        <v>2.0814648615240512E-3</v>
      </c>
      <c r="H1123" s="1">
        <f t="shared" si="35"/>
        <v>2.8016416137666918E-2</v>
      </c>
      <c r="I1123" s="1">
        <f t="shared" si="36"/>
        <v>2.8005551702783849E-2</v>
      </c>
    </row>
    <row r="1124" spans="1:9" x14ac:dyDescent="0.25">
      <c r="A1124" s="9">
        <v>44244</v>
      </c>
      <c r="B1124" s="8">
        <v>1.5564937990406369E-2</v>
      </c>
      <c r="C1124" s="2">
        <v>1</v>
      </c>
      <c r="D1124" s="8">
        <v>1.2693323509593846E-4</v>
      </c>
      <c r="E1124" s="8">
        <v>1.4547817836812138E-2</v>
      </c>
      <c r="F1124" s="1">
        <f t="array" ref="F1124">MMULT(C1124:E1124,L$21:L$23)</f>
        <v>3.1073197889399085E-3</v>
      </c>
      <c r="G1124" s="1">
        <f t="array" ref="G1124">MMULT(C1124:E1124,L$29:L$31)</f>
        <v>3.1154928306063212E-3</v>
      </c>
      <c r="H1124" s="1">
        <f t="shared" si="35"/>
        <v>1.245761820146646E-2</v>
      </c>
      <c r="I1124" s="1">
        <f t="shared" si="36"/>
        <v>1.2449445159800048E-2</v>
      </c>
    </row>
    <row r="1125" spans="1:9" x14ac:dyDescent="0.25">
      <c r="A1125" s="9">
        <v>44245</v>
      </c>
      <c r="B1125" s="8">
        <v>-1.5704756708602163E-2</v>
      </c>
      <c r="C1125" s="2">
        <v>1</v>
      </c>
      <c r="D1125" s="8">
        <v>-4.2394529660648717E-3</v>
      </c>
      <c r="E1125" s="8">
        <v>-1.6209537642796978E-2</v>
      </c>
      <c r="F1125" s="1">
        <f t="array" ref="F1125">MMULT(C1125:E1125,L$21:L$23)</f>
        <v>-8.4091467131234172E-3</v>
      </c>
      <c r="G1125" s="1">
        <f t="array" ref="G1125">MMULT(C1125:E1125,L$29:L$31)</f>
        <v>-8.3991994404275655E-3</v>
      </c>
      <c r="H1125" s="1">
        <f t="shared" si="35"/>
        <v>-7.2956099954787461E-3</v>
      </c>
      <c r="I1125" s="1">
        <f t="shared" si="36"/>
        <v>-7.3055572681745978E-3</v>
      </c>
    </row>
    <row r="1126" spans="1:9" x14ac:dyDescent="0.25">
      <c r="A1126" s="9">
        <v>44246</v>
      </c>
      <c r="B1126" s="8">
        <v>6.7281252774280542E-3</v>
      </c>
      <c r="C1126" s="2">
        <v>1</v>
      </c>
      <c r="D1126" s="8">
        <v>-1.8864799176115943E-3</v>
      </c>
      <c r="E1126" s="8">
        <v>-1.2040557667934104E-2</v>
      </c>
      <c r="F1126" s="1">
        <f t="array" ref="F1126">MMULT(C1126:E1126,L$21:L$23)</f>
        <v>-5.3867532357120967E-3</v>
      </c>
      <c r="G1126" s="1">
        <f t="array" ref="G1126">MMULT(C1126:E1126,L$29:L$31)</f>
        <v>-5.383144441015647E-3</v>
      </c>
      <c r="H1126" s="1">
        <f t="shared" si="35"/>
        <v>1.2114878513140151E-2</v>
      </c>
      <c r="I1126" s="1">
        <f t="shared" si="36"/>
        <v>1.2111269718443701E-2</v>
      </c>
    </row>
    <row r="1127" spans="1:9" x14ac:dyDescent="0.25">
      <c r="A1127" s="9">
        <v>44249</v>
      </c>
      <c r="B1127" s="8">
        <v>3.685323432005716E-2</v>
      </c>
      <c r="C1127" s="2">
        <v>1</v>
      </c>
      <c r="D1127" s="8">
        <v>-7.6115664990247245E-3</v>
      </c>
      <c r="E1127" s="8">
        <v>3.8486273252084535E-2</v>
      </c>
      <c r="F1127" s="1">
        <f t="array" ref="F1127">MMULT(C1127:E1127,L$21:L$23)</f>
        <v>2.8291340734097857E-3</v>
      </c>
      <c r="G1127" s="1">
        <f t="array" ref="G1127">MMULT(C1127:E1127,L$29:L$31)</f>
        <v>2.8744879954497706E-3</v>
      </c>
      <c r="H1127" s="1">
        <f t="shared" si="35"/>
        <v>3.4024100246647371E-2</v>
      </c>
      <c r="I1127" s="1">
        <f t="shared" si="36"/>
        <v>3.3978746324607387E-2</v>
      </c>
    </row>
    <row r="1128" spans="1:9" x14ac:dyDescent="0.25">
      <c r="A1128" s="9">
        <v>44250</v>
      </c>
      <c r="B1128" s="8">
        <v>1.3812117704665949E-2</v>
      </c>
      <c r="C1128" s="2">
        <v>1</v>
      </c>
      <c r="D1128" s="8">
        <v>1.0552627199773568E-3</v>
      </c>
      <c r="E1128" s="8">
        <v>9.2649160429330024E-3</v>
      </c>
      <c r="F1128" s="1">
        <f t="array" ref="F1128">MMULT(C1128:E1128,L$21:L$23)</f>
        <v>2.5219133871561862E-3</v>
      </c>
      <c r="G1128" s="1">
        <f t="array" ref="G1128">MMULT(C1128:E1128,L$29:L$31)</f>
        <v>2.524579990197698E-3</v>
      </c>
      <c r="H1128" s="1">
        <f t="shared" si="35"/>
        <v>1.1290204317509763E-2</v>
      </c>
      <c r="I1128" s="1">
        <f t="shared" si="36"/>
        <v>1.1287537714468252E-2</v>
      </c>
    </row>
    <row r="1129" spans="1:9" x14ac:dyDescent="0.25">
      <c r="A1129" s="9">
        <v>44251</v>
      </c>
      <c r="B1129" s="8">
        <v>2.9972796343385566E-2</v>
      </c>
      <c r="C1129" s="2">
        <v>1</v>
      </c>
      <c r="D1129" s="8">
        <v>1.0978504607311645E-2</v>
      </c>
      <c r="E1129" s="8">
        <v>2.0195838433292757E-2</v>
      </c>
      <c r="F1129" s="1">
        <f t="array" ref="F1129">MMULT(C1129:E1129,L$21:L$23)</f>
        <v>1.3561480972662254E-2</v>
      </c>
      <c r="G1129" s="1">
        <f t="array" ref="G1129">MMULT(C1129:E1129,L$29:L$31)</f>
        <v>1.3534530545165204E-2</v>
      </c>
      <c r="H1129" s="1">
        <f t="shared" si="35"/>
        <v>1.6411315370723312E-2</v>
      </c>
      <c r="I1129" s="1">
        <f t="shared" si="36"/>
        <v>1.6438265798220362E-2</v>
      </c>
    </row>
    <row r="1130" spans="1:9" x14ac:dyDescent="0.25">
      <c r="A1130" s="9">
        <v>44252</v>
      </c>
      <c r="B1130" s="8">
        <v>-1.657856395039814E-2</v>
      </c>
      <c r="C1130" s="2">
        <v>1</v>
      </c>
      <c r="D1130" s="8">
        <v>-2.3982120256915818E-2</v>
      </c>
      <c r="E1130" s="8">
        <v>-4.1991601679663981E-3</v>
      </c>
      <c r="F1130" s="1">
        <f t="array" ref="F1130">MMULT(C1130:E1130,L$21:L$23)</f>
        <v>-2.1709566841252474E-2</v>
      </c>
      <c r="G1130" s="1">
        <f t="array" ref="G1130">MMULT(C1130:E1130,L$29:L$31)</f>
        <v>-2.1626049010218661E-2</v>
      </c>
      <c r="H1130" s="1">
        <f t="shared" si="35"/>
        <v>5.1310028908543338E-3</v>
      </c>
      <c r="I1130" s="1">
        <f t="shared" si="36"/>
        <v>5.0474850598205209E-3</v>
      </c>
    </row>
    <row r="1131" spans="1:9" x14ac:dyDescent="0.25">
      <c r="A1131" s="9">
        <v>44253</v>
      </c>
      <c r="B1131" s="8">
        <v>-2.4928248856887492E-2</v>
      </c>
      <c r="C1131" s="2">
        <v>1</v>
      </c>
      <c r="D1131" s="8">
        <v>-5.237345306751684E-3</v>
      </c>
      <c r="E1131" s="8">
        <v>-2.4096325301204868E-2</v>
      </c>
      <c r="F1131" s="1">
        <f t="array" ref="F1131">MMULT(C1131:E1131,L$21:L$23)</f>
        <v>-1.126117777003734E-2</v>
      </c>
      <c r="G1131" s="1">
        <f t="array" ref="G1131">MMULT(C1131:E1131,L$29:L$31)</f>
        <v>-1.1251197059779597E-2</v>
      </c>
      <c r="H1131" s="1">
        <f t="shared" si="35"/>
        <v>-1.3667071086850151E-2</v>
      </c>
      <c r="I1131" s="1">
        <f t="shared" si="36"/>
        <v>-1.3677051797107894E-2</v>
      </c>
    </row>
    <row r="1132" spans="1:9" x14ac:dyDescent="0.25">
      <c r="A1132" s="9">
        <v>44256</v>
      </c>
      <c r="B1132" s="8">
        <v>3.7336846656139677E-2</v>
      </c>
      <c r="C1132" s="2">
        <v>1</v>
      </c>
      <c r="D1132" s="8">
        <v>2.4255370150710887E-2</v>
      </c>
      <c r="E1132" s="8">
        <v>-1.4197591716198055E-2</v>
      </c>
      <c r="F1132" s="1">
        <f t="array" ref="F1132">MMULT(C1132:E1132,L$21:L$23)</f>
        <v>1.5752405179878387E-2</v>
      </c>
      <c r="G1132" s="1">
        <f t="array" ref="G1132">MMULT(C1132:E1132,L$29:L$31)</f>
        <v>1.5664561040401433E-2</v>
      </c>
      <c r="H1132" s="1">
        <f t="shared" si="35"/>
        <v>2.158444147626129E-2</v>
      </c>
      <c r="I1132" s="1">
        <f t="shared" si="36"/>
        <v>2.1672285615738245E-2</v>
      </c>
    </row>
    <row r="1133" spans="1:9" x14ac:dyDescent="0.25">
      <c r="A1133" s="9">
        <v>44257</v>
      </c>
      <c r="B1133" s="8">
        <v>-5.851119642600211E-3</v>
      </c>
      <c r="C1133" s="2">
        <v>1</v>
      </c>
      <c r="D1133" s="8">
        <v>-7.6975601183726372E-3</v>
      </c>
      <c r="E1133" s="8">
        <v>-1.5028177833437684E-2</v>
      </c>
      <c r="F1133" s="1">
        <f t="array" ref="F1133">MMULT(C1133:E1133,L$21:L$23)</f>
        <v>-1.0975541171654685E-2</v>
      </c>
      <c r="G1133" s="1">
        <f t="array" ref="G1133">MMULT(C1133:E1133,L$29:L$31)</f>
        <v>-1.0953107531167244E-2</v>
      </c>
      <c r="H1133" s="1">
        <f t="shared" si="35"/>
        <v>5.1244215290544744E-3</v>
      </c>
      <c r="I1133" s="1">
        <f t="shared" si="36"/>
        <v>5.101987888567033E-3</v>
      </c>
    </row>
    <row r="1134" spans="1:9" x14ac:dyDescent="0.25">
      <c r="A1134" s="9">
        <v>44258</v>
      </c>
      <c r="B1134" s="8">
        <v>8.0256573279584575E-3</v>
      </c>
      <c r="C1134" s="2">
        <v>1</v>
      </c>
      <c r="D1134" s="8">
        <v>-1.334988031481521E-2</v>
      </c>
      <c r="E1134" s="8">
        <v>2.4157724094087785E-2</v>
      </c>
      <c r="F1134" s="1">
        <f t="array" ref="F1134">MMULT(C1134:E1134,L$21:L$23)</f>
        <v>-5.6096738920107369E-3</v>
      </c>
      <c r="G1134" s="1">
        <f t="array" ref="G1134">MMULT(C1134:E1134,L$29:L$31)</f>
        <v>-5.550667510411781E-3</v>
      </c>
      <c r="H1134" s="1">
        <f t="shared" si="35"/>
        <v>1.3635331219969194E-2</v>
      </c>
      <c r="I1134" s="1">
        <f t="shared" si="36"/>
        <v>1.3576324838370239E-2</v>
      </c>
    </row>
    <row r="1135" spans="1:9" x14ac:dyDescent="0.25">
      <c r="A1135" s="9">
        <v>44259</v>
      </c>
      <c r="B1135" s="8">
        <v>3.8747327859561809E-2</v>
      </c>
      <c r="C1135" s="2">
        <v>1</v>
      </c>
      <c r="D1135" s="8">
        <v>-1.2381038662385269E-2</v>
      </c>
      <c r="E1135" s="8">
        <v>4.9037799563140805E-2</v>
      </c>
      <c r="F1135" s="1">
        <f t="array" ref="F1135">MMULT(C1135:E1135,L$21:L$23)</f>
        <v>1.5792074740723604E-3</v>
      </c>
      <c r="G1135" s="1">
        <f t="array" ref="G1135">MMULT(C1135:E1135,L$29:L$31)</f>
        <v>1.6456537968268115E-3</v>
      </c>
      <c r="H1135" s="1">
        <f t="shared" si="35"/>
        <v>3.7168120385489445E-2</v>
      </c>
      <c r="I1135" s="1">
        <f t="shared" si="36"/>
        <v>3.7101674062734999E-2</v>
      </c>
    </row>
    <row r="1136" spans="1:9" x14ac:dyDescent="0.25">
      <c r="A1136" s="9">
        <v>44260</v>
      </c>
      <c r="B1136" s="8">
        <v>3.7813061186798169E-2</v>
      </c>
      <c r="C1136" s="2">
        <v>1</v>
      </c>
      <c r="D1136" s="8">
        <v>1.8434294319682021E-2</v>
      </c>
      <c r="E1136" s="8">
        <v>3.5502958579881838E-2</v>
      </c>
      <c r="F1136" s="1">
        <f t="array" ref="F1136">MMULT(C1136:E1136,L$21:L$23)</f>
        <v>2.3676592943473712E-2</v>
      </c>
      <c r="G1136" s="1">
        <f t="array" ref="G1136">MMULT(C1136:E1136,L$29:L$31)</f>
        <v>2.3630467803393753E-2</v>
      </c>
      <c r="H1136" s="1">
        <f t="shared" si="35"/>
        <v>1.4136468243324457E-2</v>
      </c>
      <c r="I1136" s="1">
        <f t="shared" si="36"/>
        <v>1.4182593383404416E-2</v>
      </c>
    </row>
    <row r="1137" spans="1:9" x14ac:dyDescent="0.25">
      <c r="A1137" s="9">
        <v>44263</v>
      </c>
      <c r="B1137" s="8">
        <v>-9.8475828856114944E-4</v>
      </c>
      <c r="C1137" s="2">
        <v>1</v>
      </c>
      <c r="D1137" s="8">
        <v>-4.8822958066457867E-3</v>
      </c>
      <c r="E1137" s="8">
        <v>-2.2857142857142798E-2</v>
      </c>
      <c r="F1137" s="1">
        <f t="array" ref="F1137">MMULT(C1137:E1137,L$21:L$23)</f>
        <v>-1.0648545728111988E-2</v>
      </c>
      <c r="G1137" s="1">
        <f t="array" ref="G1137">MMULT(C1137:E1137,L$29:L$31)</f>
        <v>-1.0639256751541369E-2</v>
      </c>
      <c r="H1137" s="1">
        <f t="shared" si="35"/>
        <v>9.6637874395508385E-3</v>
      </c>
      <c r="I1137" s="1">
        <f t="shared" si="36"/>
        <v>9.6544984629802193E-3</v>
      </c>
    </row>
    <row r="1138" spans="1:9" x14ac:dyDescent="0.25">
      <c r="A1138" s="9">
        <v>44264</v>
      </c>
      <c r="B1138" s="8">
        <v>-1.5442771721438819E-2</v>
      </c>
      <c r="C1138" s="2">
        <v>1</v>
      </c>
      <c r="D1138" s="8">
        <v>1.4092205199628838E-2</v>
      </c>
      <c r="E1138" s="8">
        <v>-9.9415204678363622E-3</v>
      </c>
      <c r="F1138" s="1">
        <f t="array" ref="F1138">MMULT(C1138:E1138,L$21:L$23)</f>
        <v>8.4111583213581122E-3</v>
      </c>
      <c r="G1138" s="1">
        <f t="array" ref="G1138">MMULT(C1138:E1138,L$29:L$31)</f>
        <v>8.3603510566466095E-3</v>
      </c>
      <c r="H1138" s="1">
        <f t="shared" si="35"/>
        <v>-2.3853930042796932E-2</v>
      </c>
      <c r="I1138" s="1">
        <f t="shared" si="36"/>
        <v>-2.3803122778085429E-2</v>
      </c>
    </row>
    <row r="1139" spans="1:9" x14ac:dyDescent="0.25">
      <c r="A1139" s="9">
        <v>44265</v>
      </c>
      <c r="B1139" s="8">
        <v>3.0702517103521787E-2</v>
      </c>
      <c r="C1139" s="2">
        <v>1</v>
      </c>
      <c r="D1139" s="8">
        <v>6.1247199540779285E-3</v>
      </c>
      <c r="E1139" s="8">
        <v>1.476668635558176E-2</v>
      </c>
      <c r="F1139" s="1">
        <f t="array" ref="F1139">MMULT(C1139:E1139,L$21:L$23)</f>
        <v>8.1404985308634985E-3</v>
      </c>
      <c r="G1139" s="1">
        <f t="array" ref="G1139">MMULT(C1139:E1139,L$29:L$31)</f>
        <v>8.1279989849454698E-3</v>
      </c>
      <c r="H1139" s="1">
        <f t="shared" si="35"/>
        <v>2.2562018572658289E-2</v>
      </c>
      <c r="I1139" s="1">
        <f t="shared" si="36"/>
        <v>2.2574518118576317E-2</v>
      </c>
    </row>
    <row r="1140" spans="1:9" x14ac:dyDescent="0.25">
      <c r="A1140" s="9">
        <v>44266</v>
      </c>
      <c r="B1140" s="8">
        <v>-7.4470005046077814E-3</v>
      </c>
      <c r="C1140" s="2">
        <v>1</v>
      </c>
      <c r="D1140" s="8">
        <v>1.0282136376603246E-2</v>
      </c>
      <c r="E1140" s="8">
        <v>2.1536612339930095E-2</v>
      </c>
      <c r="F1140" s="1">
        <f t="array" ref="F1140">MMULT(C1140:E1140,L$21:L$23)</f>
        <v>1.3327709490438166E-2</v>
      </c>
      <c r="G1140" s="1">
        <f t="array" ref="G1140">MMULT(C1140:E1140,L$29:L$31)</f>
        <v>1.3303751976994918E-2</v>
      </c>
      <c r="H1140" s="1">
        <f t="shared" si="35"/>
        <v>-2.0774709995045947E-2</v>
      </c>
      <c r="I1140" s="1">
        <f t="shared" si="36"/>
        <v>-2.0750752481602699E-2</v>
      </c>
    </row>
    <row r="1141" spans="1:9" x14ac:dyDescent="0.25">
      <c r="A1141" s="9">
        <v>44267</v>
      </c>
      <c r="B1141" s="8">
        <v>1.0764967431145633E-2</v>
      </c>
      <c r="C1141" s="2">
        <v>1</v>
      </c>
      <c r="D1141" s="8">
        <v>1.5696359621006906E-3</v>
      </c>
      <c r="E1141" s="8">
        <v>-6.837550247153823E-3</v>
      </c>
      <c r="F1141" s="1">
        <f t="array" ref="F1141">MMULT(C1141:E1141,L$21:L$23)</f>
        <v>-1.1836025040656735E-3</v>
      </c>
      <c r="G1141" s="1">
        <f t="array" ref="G1141">MMULT(C1141:E1141,L$29:L$31)</f>
        <v>-1.1897032299956673E-3</v>
      </c>
      <c r="H1141" s="1">
        <f t="shared" si="35"/>
        <v>1.1948569935211307E-2</v>
      </c>
      <c r="I1141" s="1">
        <f t="shared" si="36"/>
        <v>1.19546706611413E-2</v>
      </c>
    </row>
    <row r="1142" spans="1:9" x14ac:dyDescent="0.25">
      <c r="A1142" s="9">
        <v>44270</v>
      </c>
      <c r="B1142" s="8">
        <v>-2.5496249959032435E-2</v>
      </c>
      <c r="C1142" s="2">
        <v>1</v>
      </c>
      <c r="D1142" s="8">
        <v>6.066572512160251E-3</v>
      </c>
      <c r="E1142" s="8">
        <v>-5.1635111876076056E-3</v>
      </c>
      <c r="F1142" s="1">
        <f t="array" ref="F1142">MMULT(C1142:E1142,L$21:L$23)</f>
        <v>2.9775966754557108E-3</v>
      </c>
      <c r="G1142" s="1">
        <f t="array" ref="G1142">MMULT(C1142:E1142,L$29:L$31)</f>
        <v>2.956651455604308E-3</v>
      </c>
      <c r="H1142" s="1">
        <f t="shared" si="35"/>
        <v>-2.8473846634488147E-2</v>
      </c>
      <c r="I1142" s="1">
        <f t="shared" si="36"/>
        <v>-2.8452901414636744E-2</v>
      </c>
    </row>
    <row r="1143" spans="1:9" x14ac:dyDescent="0.25">
      <c r="A1143" s="9">
        <v>44271</v>
      </c>
      <c r="B1143" s="8">
        <v>-2.1195564862033778E-2</v>
      </c>
      <c r="C1143" s="2">
        <v>1</v>
      </c>
      <c r="D1143" s="8">
        <v>-1.4068858437812359E-3</v>
      </c>
      <c r="E1143" s="8">
        <v>-8.6504613610151049E-3</v>
      </c>
      <c r="F1143" s="1">
        <f t="array" ref="F1143">MMULT(C1143:E1143,L$21:L$23)</f>
        <v>-4.1187879753371822E-3</v>
      </c>
      <c r="G1143" s="1">
        <f t="array" ref="G1143">MMULT(C1143:E1143,L$29:L$31)</f>
        <v>-4.1153689484363038E-3</v>
      </c>
      <c r="H1143" s="1">
        <f t="shared" ref="H1143:H1206" si="37">$B1143-F1143</f>
        <v>-1.7076776886696596E-2</v>
      </c>
      <c r="I1143" s="1">
        <f t="shared" ref="I1143:I1206" si="38">$B1143-G1143</f>
        <v>-1.7080195913597475E-2</v>
      </c>
    </row>
    <row r="1144" spans="1:9" x14ac:dyDescent="0.25">
      <c r="A1144" s="9">
        <v>44272</v>
      </c>
      <c r="B1144" s="8">
        <v>4.3986529963722099E-3</v>
      </c>
      <c r="C1144" s="2">
        <v>1</v>
      </c>
      <c r="D1144" s="8">
        <v>3.2707445767086174E-3</v>
      </c>
      <c r="E1144" s="8">
        <v>-3.4905175398184385E-3</v>
      </c>
      <c r="F1144" s="1">
        <f t="array" ref="F1144">MMULT(C1144:E1144,L$21:L$23)</f>
        <v>1.0869338600734101E-3</v>
      </c>
      <c r="G1144" s="1">
        <f t="array" ref="G1144">MMULT(C1144:E1144,L$29:L$31)</f>
        <v>1.0763951456154493E-3</v>
      </c>
      <c r="H1144" s="1">
        <f t="shared" si="37"/>
        <v>3.3117191362987998E-3</v>
      </c>
      <c r="I1144" s="1">
        <f t="shared" si="38"/>
        <v>3.3222578507567605E-3</v>
      </c>
    </row>
    <row r="1145" spans="1:9" x14ac:dyDescent="0.25">
      <c r="A1145" s="9">
        <v>44273</v>
      </c>
      <c r="B1145" s="8">
        <v>-4.3119405631223628E-2</v>
      </c>
      <c r="C1145" s="2">
        <v>1</v>
      </c>
      <c r="D1145" s="8">
        <v>-1.4595621193266517E-2</v>
      </c>
      <c r="E1145" s="8">
        <v>-7.8809053053651823E-2</v>
      </c>
      <c r="F1145" s="1">
        <f t="array" ref="F1145">MMULT(C1145:E1145,L$21:L$23)</f>
        <v>-3.3067577836246038E-2</v>
      </c>
      <c r="G1145" s="1">
        <f t="array" ref="G1145">MMULT(C1145:E1145,L$29:L$31)</f>
        <v>-3.3048931694978127E-2</v>
      </c>
      <c r="H1145" s="1">
        <f t="shared" si="37"/>
        <v>-1.005182779497759E-2</v>
      </c>
      <c r="I1145" s="1">
        <f t="shared" si="38"/>
        <v>-1.0070473936245501E-2</v>
      </c>
    </row>
    <row r="1146" spans="1:9" x14ac:dyDescent="0.25">
      <c r="A1146" s="9">
        <v>44274</v>
      </c>
      <c r="B1146" s="8">
        <v>-5.6328204144204808E-3</v>
      </c>
      <c r="C1146" s="2">
        <v>1</v>
      </c>
      <c r="D1146" s="8">
        <v>-1.8577386360474346E-3</v>
      </c>
      <c r="E1146" s="8">
        <v>3.041825095057038E-2</v>
      </c>
      <c r="F1146" s="1">
        <f t="array" ref="F1146">MMULT(C1146:E1146,L$21:L$23)</f>
        <v>5.533223980735566E-3</v>
      </c>
      <c r="G1146" s="1">
        <f t="array" ref="G1146">MMULT(C1146:E1146,L$29:L$31)</f>
        <v>5.5551546409274028E-3</v>
      </c>
      <c r="H1146" s="1">
        <f t="shared" si="37"/>
        <v>-1.1166044395156047E-2</v>
      </c>
      <c r="I1146" s="1">
        <f t="shared" si="38"/>
        <v>-1.1187975055347884E-2</v>
      </c>
    </row>
    <row r="1147" spans="1:9" x14ac:dyDescent="0.25">
      <c r="A1147" s="9">
        <v>44277</v>
      </c>
      <c r="B1147" s="8">
        <v>-1.026739048573222E-2</v>
      </c>
      <c r="C1147" s="2">
        <v>1</v>
      </c>
      <c r="D1147" s="8">
        <v>7.9040141701156585E-3</v>
      </c>
      <c r="E1147" s="8">
        <v>-1.8450184501845879E-3</v>
      </c>
      <c r="F1147" s="1">
        <f t="array" ref="F1147">MMULT(C1147:E1147,L$21:L$23)</f>
        <v>5.3539391174216074E-3</v>
      </c>
      <c r="G1147" s="1">
        <f t="array" ref="G1147">MMULT(C1147:E1147,L$29:L$31)</f>
        <v>5.3280714686078957E-3</v>
      </c>
      <c r="H1147" s="1">
        <f t="shared" si="37"/>
        <v>-1.5621329603153827E-2</v>
      </c>
      <c r="I1147" s="1">
        <f t="shared" si="38"/>
        <v>-1.5595461954340115E-2</v>
      </c>
    </row>
    <row r="1148" spans="1:9" x14ac:dyDescent="0.25">
      <c r="A1148" s="9">
        <v>44278</v>
      </c>
      <c r="B1148" s="8">
        <v>-1.23411858534348E-2</v>
      </c>
      <c r="C1148" s="2">
        <v>1</v>
      </c>
      <c r="D1148" s="8">
        <v>-7.7914568077340762E-3</v>
      </c>
      <c r="E1148" s="8">
        <v>-5.6685150955021579E-2</v>
      </c>
      <c r="F1148" s="1">
        <f t="array" ref="F1148">MMULT(C1148:E1148,L$21:L$23)</f>
        <v>-2.1743811264064564E-2</v>
      </c>
      <c r="G1148" s="1">
        <f t="array" ref="G1148">MMULT(C1148:E1148,L$29:L$31)</f>
        <v>-2.1739125997976796E-2</v>
      </c>
      <c r="H1148" s="1">
        <f t="shared" si="37"/>
        <v>9.4026254106297641E-3</v>
      </c>
      <c r="I1148" s="1">
        <f t="shared" si="38"/>
        <v>9.3979401445419969E-3</v>
      </c>
    </row>
    <row r="1149" spans="1:9" x14ac:dyDescent="0.25">
      <c r="A1149" s="9">
        <v>44279</v>
      </c>
      <c r="B1149" s="8">
        <v>2.028251219509869E-2</v>
      </c>
      <c r="C1149" s="2">
        <v>1</v>
      </c>
      <c r="D1149" s="8">
        <v>-5.1248013791118652E-3</v>
      </c>
      <c r="E1149" s="8">
        <v>5.4212867406923548E-2</v>
      </c>
      <c r="F1149" s="1">
        <f t="array" ref="F1149">MMULT(C1149:E1149,L$21:L$23)</f>
        <v>8.9285589517663806E-3</v>
      </c>
      <c r="G1149" s="1">
        <f t="array" ref="G1149">MMULT(C1149:E1149,L$29:L$31)</f>
        <v>8.9721255782159379E-3</v>
      </c>
      <c r="H1149" s="1">
        <f t="shared" si="37"/>
        <v>1.1353953243332309E-2</v>
      </c>
      <c r="I1149" s="1">
        <f t="shared" si="38"/>
        <v>1.1310386616882752E-2</v>
      </c>
    </row>
    <row r="1150" spans="1:9" x14ac:dyDescent="0.25">
      <c r="A1150" s="9">
        <v>44280</v>
      </c>
      <c r="B1150" s="8">
        <v>-2.8399327452565126E-3</v>
      </c>
      <c r="C1150" s="2">
        <v>1</v>
      </c>
      <c r="D1150" s="8">
        <v>5.7110685917105553E-3</v>
      </c>
      <c r="E1150" s="8">
        <v>-3.5315925360342337E-2</v>
      </c>
      <c r="F1150" s="1">
        <f t="array" ref="F1150">MMULT(C1150:E1150,L$21:L$23)</f>
        <v>-5.055362956227152E-3</v>
      </c>
      <c r="G1150" s="1">
        <f t="array" ref="G1150">MMULT(C1150:E1150,L$29:L$31)</f>
        <v>-5.0881593029105292E-3</v>
      </c>
      <c r="H1150" s="1">
        <f t="shared" si="37"/>
        <v>2.2154302109706394E-3</v>
      </c>
      <c r="I1150" s="1">
        <f t="shared" si="38"/>
        <v>2.2482265576540166E-3</v>
      </c>
    </row>
    <row r="1151" spans="1:9" x14ac:dyDescent="0.25">
      <c r="A1151" s="9">
        <v>44281</v>
      </c>
      <c r="B1151" s="8">
        <v>2.7233887373772525E-2</v>
      </c>
      <c r="C1151" s="2">
        <v>1</v>
      </c>
      <c r="D1151" s="8">
        <v>1.6184365610406148E-2</v>
      </c>
      <c r="E1151" s="8">
        <v>4.4315992292871087E-2</v>
      </c>
      <c r="F1151" s="1">
        <f t="array" ref="F1151">MMULT(C1151:E1151,L$21:L$23)</f>
        <v>2.4071257231843099E-2</v>
      </c>
      <c r="G1151" s="1">
        <f t="array" ref="G1151">MMULT(C1151:E1151,L$29:L$31)</f>
        <v>2.4036746214103739E-2</v>
      </c>
      <c r="H1151" s="1">
        <f t="shared" si="37"/>
        <v>3.1626301419294262E-3</v>
      </c>
      <c r="I1151" s="1">
        <f t="shared" si="38"/>
        <v>3.1971411596687857E-3</v>
      </c>
    </row>
    <row r="1152" spans="1:9" x14ac:dyDescent="0.25">
      <c r="A1152" s="9">
        <v>44284</v>
      </c>
      <c r="B1152" s="8">
        <v>-5.3716499644701488E-3</v>
      </c>
      <c r="C1152" s="2">
        <v>1</v>
      </c>
      <c r="D1152" s="8">
        <v>-5.0323792637885223E-4</v>
      </c>
      <c r="E1152" s="8">
        <v>8.610086100860892E-3</v>
      </c>
      <c r="F1152" s="1">
        <f t="array" ref="F1152">MMULT(C1152:E1152,L$21:L$23)</f>
        <v>1.0606093839775361E-3</v>
      </c>
      <c r="G1152" s="1">
        <f t="array" ref="G1152">MMULT(C1152:E1152,L$29:L$31)</f>
        <v>1.0683882425113758E-3</v>
      </c>
      <c r="H1152" s="1">
        <f t="shared" si="37"/>
        <v>-6.4322593484476848E-3</v>
      </c>
      <c r="I1152" s="1">
        <f t="shared" si="38"/>
        <v>-6.4400382069815243E-3</v>
      </c>
    </row>
    <row r="1153" spans="1:9" x14ac:dyDescent="0.25">
      <c r="A1153" s="9">
        <v>44285</v>
      </c>
      <c r="B1153" s="8">
        <v>-1.2369443204687691E-2</v>
      </c>
      <c r="C1153" s="2">
        <v>1</v>
      </c>
      <c r="D1153" s="8">
        <v>-2.4670601709810835E-3</v>
      </c>
      <c r="E1153" s="8">
        <v>-1.5243902439024404E-2</v>
      </c>
      <c r="F1153" s="1">
        <f t="array" ref="F1153">MMULT(C1153:E1153,L$21:L$23)</f>
        <v>-6.6905919176588197E-3</v>
      </c>
      <c r="G1153" s="1">
        <f t="array" ref="G1153">MMULT(C1153:E1153,L$29:L$31)</f>
        <v>-6.6863626620565202E-3</v>
      </c>
      <c r="H1153" s="1">
        <f t="shared" si="37"/>
        <v>-5.6788512870288715E-3</v>
      </c>
      <c r="I1153" s="1">
        <f t="shared" si="38"/>
        <v>-5.683080542631171E-3</v>
      </c>
    </row>
    <row r="1154" spans="1:9" x14ac:dyDescent="0.25">
      <c r="A1154" s="9">
        <v>44286</v>
      </c>
      <c r="B1154" s="8">
        <v>-1.5170118003089317E-2</v>
      </c>
      <c r="C1154" s="2">
        <v>1</v>
      </c>
      <c r="D1154" s="8">
        <v>3.9115213610982913E-3</v>
      </c>
      <c r="E1154" s="8">
        <v>-1.6718266253869851E-2</v>
      </c>
      <c r="F1154" s="1">
        <f t="array" ref="F1154">MMULT(C1154:E1154,L$21:L$23)</f>
        <v>-1.7759577844850077E-3</v>
      </c>
      <c r="G1154" s="1">
        <f t="array" ref="G1154">MMULT(C1154:E1154,L$29:L$31)</f>
        <v>-1.7944542658018372E-3</v>
      </c>
      <c r="H1154" s="1">
        <f t="shared" si="37"/>
        <v>-1.3394160218604309E-2</v>
      </c>
      <c r="I1154" s="1">
        <f t="shared" si="38"/>
        <v>-1.3375663737287481E-2</v>
      </c>
    </row>
    <row r="1155" spans="1:9" x14ac:dyDescent="0.25">
      <c r="A1155" s="9">
        <v>44287</v>
      </c>
      <c r="B1155" s="8">
        <v>2.7941973891099314E-2</v>
      </c>
      <c r="C1155" s="2">
        <v>1</v>
      </c>
      <c r="D1155" s="8">
        <v>1.0708311366419032E-2</v>
      </c>
      <c r="E1155" s="8">
        <v>2.7078022670025126E-2</v>
      </c>
      <c r="F1155" s="1">
        <f t="array" ref="F1155">MMULT(C1155:E1155,L$21:L$23)</f>
        <v>1.5103435009410041E-2</v>
      </c>
      <c r="G1155" s="1">
        <f t="array" ref="G1155">MMULT(C1155:E1155,L$29:L$31)</f>
        <v>1.5080406073086658E-2</v>
      </c>
      <c r="H1155" s="1">
        <f t="shared" si="37"/>
        <v>1.2838538881689274E-2</v>
      </c>
      <c r="I1155" s="1">
        <f t="shared" si="38"/>
        <v>1.2861567818012657E-2</v>
      </c>
    </row>
    <row r="1156" spans="1:9" x14ac:dyDescent="0.25">
      <c r="A1156" s="9">
        <v>44291</v>
      </c>
      <c r="B1156" s="8">
        <v>-1.5507958905469299E-2</v>
      </c>
      <c r="C1156" s="2">
        <v>1</v>
      </c>
      <c r="D1156" s="8">
        <v>1.4350448944727923E-2</v>
      </c>
      <c r="E1156" s="8">
        <v>-3.6787188031096818E-2</v>
      </c>
      <c r="F1156" s="1">
        <f t="array" ref="F1156">MMULT(C1156:E1156,L$21:L$23)</f>
        <v>1.7360957801415798E-3</v>
      </c>
      <c r="G1156" s="1">
        <f t="array" ref="G1156">MMULT(C1156:E1156,L$29:L$31)</f>
        <v>1.6727469467835657E-3</v>
      </c>
      <c r="H1156" s="1">
        <f t="shared" si="37"/>
        <v>-1.7244054685610879E-2</v>
      </c>
      <c r="I1156" s="1">
        <f t="shared" si="38"/>
        <v>-1.7180705852252863E-2</v>
      </c>
    </row>
    <row r="1157" spans="1:9" x14ac:dyDescent="0.25">
      <c r="A1157" s="9">
        <v>44292</v>
      </c>
      <c r="B1157" s="8">
        <v>-2.8318358356967943E-3</v>
      </c>
      <c r="C1157" s="2">
        <v>1</v>
      </c>
      <c r="D1157" s="8">
        <v>-6.129498353447671E-4</v>
      </c>
      <c r="E1157" s="8">
        <v>8.9115213239974178E-3</v>
      </c>
      <c r="F1157" s="1">
        <f t="array" ref="F1157">MMULT(C1157:E1157,L$21:L$23)</f>
        <v>1.0469263508592775E-3</v>
      </c>
      <c r="G1157" s="1">
        <f t="array" ref="G1157">MMULT(C1157:E1157,L$29:L$31)</f>
        <v>1.055215872864559E-3</v>
      </c>
      <c r="H1157" s="1">
        <f t="shared" si="37"/>
        <v>-3.8787621865560718E-3</v>
      </c>
      <c r="I1157" s="1">
        <f t="shared" si="38"/>
        <v>-3.8870517085613536E-3</v>
      </c>
    </row>
    <row r="1158" spans="1:9" x14ac:dyDescent="0.25">
      <c r="A1158" s="9">
        <v>44293</v>
      </c>
      <c r="B1158" s="8">
        <v>4.4373572109024373E-3</v>
      </c>
      <c r="C1158" s="2">
        <v>1</v>
      </c>
      <c r="D1158" s="8">
        <v>1.2512024899784535E-3</v>
      </c>
      <c r="E1158" s="8">
        <v>5.0473186119874835E-3</v>
      </c>
      <c r="F1158" s="1">
        <f t="array" ref="F1158">MMULT(C1158:E1158,L$21:L$23)</f>
        <v>1.6021513382310818E-3</v>
      </c>
      <c r="G1158" s="1">
        <f t="array" ref="G1158">MMULT(C1158:E1158,L$29:L$31)</f>
        <v>1.6023096258112679E-3</v>
      </c>
      <c r="H1158" s="1">
        <f t="shared" si="37"/>
        <v>2.8352058726713557E-3</v>
      </c>
      <c r="I1158" s="1">
        <f t="shared" si="38"/>
        <v>2.8350475850911694E-3</v>
      </c>
    </row>
    <row r="1159" spans="1:9" x14ac:dyDescent="0.25">
      <c r="A1159" s="9">
        <v>44294</v>
      </c>
      <c r="B1159" s="8">
        <v>-1.0425930152650698E-2</v>
      </c>
      <c r="C1159" s="2">
        <v>1</v>
      </c>
      <c r="D1159" s="8">
        <v>4.6556087322424666E-3</v>
      </c>
      <c r="E1159" s="8">
        <v>2.5109855618330457E-3</v>
      </c>
      <c r="F1159" s="1">
        <f t="array" ref="F1159">MMULT(C1159:E1159,L$21:L$23)</f>
        <v>3.7762600175747256E-3</v>
      </c>
      <c r="G1159" s="1">
        <f t="array" ref="G1159">MMULT(C1159:E1159,L$29:L$31)</f>
        <v>3.7635300034324572E-3</v>
      </c>
      <c r="H1159" s="1">
        <f t="shared" si="37"/>
        <v>-1.4202190170225424E-2</v>
      </c>
      <c r="I1159" s="1">
        <f t="shared" si="38"/>
        <v>-1.4189460156083154E-2</v>
      </c>
    </row>
    <row r="1160" spans="1:9" x14ac:dyDescent="0.25">
      <c r="A1160" s="9">
        <v>44295</v>
      </c>
      <c r="B1160" s="8">
        <v>-2.3214492093235339E-3</v>
      </c>
      <c r="C1160" s="2">
        <v>1</v>
      </c>
      <c r="D1160" s="8">
        <v>7.2437809198724334E-3</v>
      </c>
      <c r="E1160" s="8">
        <v>-4.3832185347526531E-3</v>
      </c>
      <c r="F1160" s="1">
        <f t="array" ref="F1160">MMULT(C1160:E1160,L$21:L$23)</f>
        <v>4.1546986291826063E-3</v>
      </c>
      <c r="G1160" s="1">
        <f t="array" ref="G1160">MMULT(C1160:E1160,L$29:L$31)</f>
        <v>4.1300158254479434E-3</v>
      </c>
      <c r="H1160" s="1">
        <f t="shared" si="37"/>
        <v>-6.4761478385061402E-3</v>
      </c>
      <c r="I1160" s="1">
        <f t="shared" si="38"/>
        <v>-6.4514650347714773E-3</v>
      </c>
    </row>
    <row r="1161" spans="1:9" x14ac:dyDescent="0.25">
      <c r="A1161" s="9">
        <v>44298</v>
      </c>
      <c r="B1161" s="8">
        <v>-6.6224295122203625E-3</v>
      </c>
      <c r="C1161" s="2">
        <v>1</v>
      </c>
      <c r="D1161" s="8">
        <v>4.115354775666713E-4</v>
      </c>
      <c r="E1161" s="8">
        <v>4.4025157232705503E-3</v>
      </c>
      <c r="F1161" s="1">
        <f t="array" ref="F1161">MMULT(C1161:E1161,L$21:L$23)</f>
        <v>7.3991440070151683E-4</v>
      </c>
      <c r="G1161" s="1">
        <f t="array" ref="G1161">MMULT(C1161:E1161,L$29:L$31)</f>
        <v>7.4270030748340766E-4</v>
      </c>
      <c r="H1161" s="1">
        <f t="shared" si="37"/>
        <v>-7.3623439129218791E-3</v>
      </c>
      <c r="I1161" s="1">
        <f t="shared" si="38"/>
        <v>-7.3651298197037699E-3</v>
      </c>
    </row>
    <row r="1162" spans="1:9" x14ac:dyDescent="0.25">
      <c r="A1162" s="9">
        <v>44299</v>
      </c>
      <c r="B1162" s="8">
        <v>3.7837186731171091E-3</v>
      </c>
      <c r="C1162" s="2">
        <v>1</v>
      </c>
      <c r="D1162" s="8">
        <v>2.9287556703034845E-3</v>
      </c>
      <c r="E1162" s="8">
        <v>9.392673763306103E-3</v>
      </c>
      <c r="F1162" s="1">
        <f t="array" ref="F1162">MMULT(C1162:E1162,L$21:L$23)</f>
        <v>4.1093389046347652E-3</v>
      </c>
      <c r="G1162" s="1">
        <f t="array" ref="G1162">MMULT(C1162:E1162,L$29:L$31)</f>
        <v>4.1055739021881024E-3</v>
      </c>
      <c r="H1162" s="1">
        <f t="shared" si="37"/>
        <v>-3.2562023151765616E-4</v>
      </c>
      <c r="I1162" s="1">
        <f t="shared" si="38"/>
        <v>-3.2185522907099331E-4</v>
      </c>
    </row>
    <row r="1163" spans="1:9" x14ac:dyDescent="0.25">
      <c r="A1163" s="9">
        <v>44300</v>
      </c>
      <c r="B1163" s="8">
        <v>2.8899644190852003E-2</v>
      </c>
      <c r="C1163" s="2">
        <v>1</v>
      </c>
      <c r="D1163" s="8">
        <v>-3.3303680218622622E-3</v>
      </c>
      <c r="E1163" s="8">
        <v>3.9702168752967504E-2</v>
      </c>
      <c r="F1163" s="1">
        <f t="array" ref="F1163">MMULT(C1163:E1163,L$21:L$23)</f>
        <v>6.6937395367560465E-3</v>
      </c>
      <c r="G1163" s="1">
        <f t="array" ref="G1163">MMULT(C1163:E1163,L$29:L$31)</f>
        <v>6.7247971931499364E-3</v>
      </c>
      <c r="H1163" s="1">
        <f t="shared" si="37"/>
        <v>2.2205904654095956E-2</v>
      </c>
      <c r="I1163" s="1">
        <f t="shared" si="38"/>
        <v>2.2174846997702065E-2</v>
      </c>
    </row>
    <row r="1164" spans="1:9" x14ac:dyDescent="0.25">
      <c r="A1164" s="9">
        <v>44301</v>
      </c>
      <c r="B1164" s="8">
        <v>-5.9315874081088404E-3</v>
      </c>
      <c r="C1164" s="2">
        <v>1</v>
      </c>
      <c r="D1164" s="8">
        <v>1.0751140933688008E-2</v>
      </c>
      <c r="E1164" s="8">
        <v>5.9666467780428167E-3</v>
      </c>
      <c r="F1164" s="1">
        <f t="array" ref="F1164">MMULT(C1164:E1164,L$21:L$23)</f>
        <v>9.7212010065649765E-3</v>
      </c>
      <c r="G1164" s="1">
        <f t="array" ref="G1164">MMULT(C1164:E1164,L$29:L$31)</f>
        <v>9.6888642881443228E-3</v>
      </c>
      <c r="H1164" s="1">
        <f t="shared" si="37"/>
        <v>-1.5652788414673817E-2</v>
      </c>
      <c r="I1164" s="1">
        <f t="shared" si="38"/>
        <v>-1.5620451696253163E-2</v>
      </c>
    </row>
    <row r="1165" spans="1:9" x14ac:dyDescent="0.25">
      <c r="A1165" s="9">
        <v>44302</v>
      </c>
      <c r="B1165" s="8">
        <v>-5.61601515163479E-3</v>
      </c>
      <c r="C1165" s="2">
        <v>1</v>
      </c>
      <c r="D1165" s="8">
        <v>3.521591456569384E-3</v>
      </c>
      <c r="E1165" s="8">
        <v>-5.9317908699996202E-4</v>
      </c>
      <c r="F1165" s="1">
        <f t="array" ref="F1165">MMULT(C1165:E1165,L$21:L$23)</f>
        <v>2.0386273283987807E-3</v>
      </c>
      <c r="G1165" s="1">
        <f t="array" ref="G1165">MMULT(C1165:E1165,L$29:L$31)</f>
        <v>2.0284771010337503E-3</v>
      </c>
      <c r="H1165" s="1">
        <f t="shared" si="37"/>
        <v>-7.6546424800335707E-3</v>
      </c>
      <c r="I1165" s="1">
        <f t="shared" si="38"/>
        <v>-7.6444922526685399E-3</v>
      </c>
    </row>
    <row r="1166" spans="1:9" x14ac:dyDescent="0.25">
      <c r="A1166" s="9">
        <v>44305</v>
      </c>
      <c r="B1166" s="8">
        <v>-3.1768599838920553E-3</v>
      </c>
      <c r="C1166" s="2">
        <v>1</v>
      </c>
      <c r="D1166" s="8">
        <v>-4.8938876295987477E-3</v>
      </c>
      <c r="E1166" s="8">
        <v>4.7477744807120636E-3</v>
      </c>
      <c r="F1166" s="1">
        <f t="array" ref="F1166">MMULT(C1166:E1166,L$21:L$23)</f>
        <v>-3.5739645687500807E-3</v>
      </c>
      <c r="G1166" s="1">
        <f t="array" ref="G1166">MMULT(C1166:E1166,L$29:L$31)</f>
        <v>-3.5526586527028442E-3</v>
      </c>
      <c r="H1166" s="1">
        <f t="shared" si="37"/>
        <v>3.9710458485802541E-4</v>
      </c>
      <c r="I1166" s="1">
        <f t="shared" si="38"/>
        <v>3.7579866881078897E-4</v>
      </c>
    </row>
    <row r="1167" spans="1:9" x14ac:dyDescent="0.25">
      <c r="A1167" s="9">
        <v>44306</v>
      </c>
      <c r="B1167" s="8">
        <v>-2.1069354219448111E-2</v>
      </c>
      <c r="C1167" s="2">
        <v>1</v>
      </c>
      <c r="D1167" s="8">
        <v>-7.2690004927514762E-3</v>
      </c>
      <c r="E1167" s="8">
        <v>-1.0041346721795574E-2</v>
      </c>
      <c r="F1167" s="1">
        <f t="array" ref="F1167">MMULT(C1167:E1167,L$21:L$23)</f>
        <v>-9.3401575275556155E-3</v>
      </c>
      <c r="G1167" s="1">
        <f t="array" ref="G1167">MMULT(C1167:E1167,L$29:L$31)</f>
        <v>-9.3170441792440484E-3</v>
      </c>
      <c r="H1167" s="1">
        <f t="shared" si="37"/>
        <v>-1.1729196691892495E-2</v>
      </c>
      <c r="I1167" s="1">
        <f t="shared" si="38"/>
        <v>-1.1752310040204062E-2</v>
      </c>
    </row>
    <row r="1168" spans="1:9" x14ac:dyDescent="0.25">
      <c r="A1168" s="9">
        <v>44307</v>
      </c>
      <c r="B1168" s="8">
        <v>1.2841342144149337E-2</v>
      </c>
      <c r="C1168" s="2">
        <v>1</v>
      </c>
      <c r="D1168" s="8">
        <v>9.3521097740376646E-3</v>
      </c>
      <c r="E1168" s="8">
        <v>-2.207643198090703E-2</v>
      </c>
      <c r="F1168" s="1">
        <f t="array" ref="F1168">MMULT(C1168:E1168,L$21:L$23)</f>
        <v>1.3636291520097345E-3</v>
      </c>
      <c r="G1168" s="1">
        <f t="array" ref="G1168">MMULT(C1168:E1168,L$29:L$31)</f>
        <v>1.3239697228540704E-3</v>
      </c>
      <c r="H1168" s="1">
        <f t="shared" si="37"/>
        <v>1.1477712992139602E-2</v>
      </c>
      <c r="I1168" s="1">
        <f t="shared" si="38"/>
        <v>1.1517372421295267E-2</v>
      </c>
    </row>
    <row r="1169" spans="1:9" x14ac:dyDescent="0.25">
      <c r="A1169" s="9">
        <v>44308</v>
      </c>
      <c r="B1169" s="8">
        <v>-1.3035695775979073E-2</v>
      </c>
      <c r="C1169" s="2">
        <v>1</v>
      </c>
      <c r="D1169" s="8">
        <v>-8.8823679285896517E-3</v>
      </c>
      <c r="E1169" s="8">
        <v>8.5419163234847773E-3</v>
      </c>
      <c r="F1169" s="1">
        <f t="array" ref="F1169">MMULT(C1169:E1169,L$21:L$23)</f>
        <v>-5.9099533231922498E-3</v>
      </c>
      <c r="G1169" s="1">
        <f t="array" ref="G1169">MMULT(C1169:E1169,L$29:L$31)</f>
        <v>-5.8731910095297024E-3</v>
      </c>
      <c r="H1169" s="1">
        <f t="shared" si="37"/>
        <v>-7.1257424527868228E-3</v>
      </c>
      <c r="I1169" s="1">
        <f t="shared" si="38"/>
        <v>-7.1625047664493702E-3</v>
      </c>
    </row>
    <row r="1170" spans="1:9" x14ac:dyDescent="0.25">
      <c r="A1170" s="9">
        <v>44309</v>
      </c>
      <c r="B1170" s="8">
        <v>5.4278701515833028E-3</v>
      </c>
      <c r="C1170" s="2">
        <v>1</v>
      </c>
      <c r="D1170" s="8">
        <v>1.0483814797518143E-2</v>
      </c>
      <c r="E1170" s="8">
        <v>7.2594671954344658E-3</v>
      </c>
      <c r="F1170" s="1">
        <f t="array" ref="F1170">MMULT(C1170:E1170,L$21:L$23)</f>
        <v>9.8311458340088285E-3</v>
      </c>
      <c r="G1170" s="1">
        <f t="array" ref="G1170">MMULT(C1170:E1170,L$29:L$31)</f>
        <v>9.8002956510058158E-3</v>
      </c>
      <c r="H1170" s="1">
        <f t="shared" si="37"/>
        <v>-4.4032756824255257E-3</v>
      </c>
      <c r="I1170" s="1">
        <f t="shared" si="38"/>
        <v>-4.372425499422513E-3</v>
      </c>
    </row>
    <row r="1171" spans="1:9" x14ac:dyDescent="0.25">
      <c r="A1171" s="9">
        <v>44312</v>
      </c>
      <c r="B1171" s="8">
        <v>1.9794858441020136E-3</v>
      </c>
      <c r="C1171" s="2">
        <v>1</v>
      </c>
      <c r="D1171" s="8">
        <v>2.2471536046748675E-3</v>
      </c>
      <c r="E1171" s="8">
        <v>-5.4054654654652756E-3</v>
      </c>
      <c r="F1171" s="1">
        <f t="array" ref="F1171">MMULT(C1171:E1171,L$21:L$23)</f>
        <v>-2.5387966531004516E-4</v>
      </c>
      <c r="G1171" s="1">
        <f t="array" ref="G1171">MMULT(C1171:E1171,L$29:L$31)</f>
        <v>-2.6170498864633795E-4</v>
      </c>
      <c r="H1171" s="1">
        <f t="shared" si="37"/>
        <v>2.2333655094120587E-3</v>
      </c>
      <c r="I1171" s="1">
        <f t="shared" si="38"/>
        <v>2.2411908327483517E-3</v>
      </c>
    </row>
    <row r="1172" spans="1:9" x14ac:dyDescent="0.25">
      <c r="A1172" s="9">
        <v>44313</v>
      </c>
      <c r="B1172" s="8">
        <v>1.3110632193874316E-2</v>
      </c>
      <c r="C1172" s="2">
        <v>1</v>
      </c>
      <c r="D1172" s="8">
        <v>-3.1011406972858424E-4</v>
      </c>
      <c r="E1172" s="8">
        <v>1.6908273967890963E-2</v>
      </c>
      <c r="F1172" s="1">
        <f t="array" ref="F1172">MMULT(C1172:E1172,L$21:L$23)</f>
        <v>3.3504140743395722E-3</v>
      </c>
      <c r="G1172" s="1">
        <f t="array" ref="G1172">MMULT(C1172:E1172,L$29:L$31)</f>
        <v>3.3611245264969286E-3</v>
      </c>
      <c r="H1172" s="1">
        <f t="shared" si="37"/>
        <v>9.7602181195347443E-3</v>
      </c>
      <c r="I1172" s="1">
        <f t="shared" si="38"/>
        <v>9.749507667377387E-3</v>
      </c>
    </row>
    <row r="1173" spans="1:9" x14ac:dyDescent="0.25">
      <c r="A1173" s="9">
        <v>44314</v>
      </c>
      <c r="B1173" s="8">
        <v>3.0136521652080139E-2</v>
      </c>
      <c r="C1173" s="2">
        <v>1</v>
      </c>
      <c r="D1173" s="8">
        <v>-3.8177406324457763E-4</v>
      </c>
      <c r="E1173" s="8">
        <v>7.1258313539193097E-3</v>
      </c>
      <c r="F1173" s="1">
        <f t="array" ref="F1173">MMULT(C1173:E1173,L$21:L$23)</f>
        <v>7.8049944075448633E-4</v>
      </c>
      <c r="G1173" s="1">
        <f t="array" ref="G1173">MMULT(C1173:E1173,L$29:L$31)</f>
        <v>7.8721376048816369E-4</v>
      </c>
      <c r="H1173" s="1">
        <f t="shared" si="37"/>
        <v>2.9356022211325654E-2</v>
      </c>
      <c r="I1173" s="1">
        <f t="shared" si="38"/>
        <v>2.9349307891591975E-2</v>
      </c>
    </row>
    <row r="1174" spans="1:9" x14ac:dyDescent="0.25">
      <c r="A1174" s="9">
        <v>44315</v>
      </c>
      <c r="B1174" s="8">
        <v>1.4283210939663116E-2</v>
      </c>
      <c r="C1174" s="2">
        <v>1</v>
      </c>
      <c r="D1174" s="8">
        <v>6.3251968629054467E-3</v>
      </c>
      <c r="E1174" s="8">
        <v>1.9457666241607718E-2</v>
      </c>
      <c r="F1174" s="1">
        <f t="array" ref="F1174">MMULT(C1174:E1174,L$21:L$23)</f>
        <v>9.5106935642451807E-3</v>
      </c>
      <c r="G1174" s="1">
        <f t="array" ref="G1174">MMULT(C1174:E1174,L$29:L$31)</f>
        <v>9.4995351111223925E-3</v>
      </c>
      <c r="H1174" s="1">
        <f t="shared" si="37"/>
        <v>4.772517375417935E-3</v>
      </c>
      <c r="I1174" s="1">
        <f t="shared" si="38"/>
        <v>4.7836758285407233E-3</v>
      </c>
    </row>
    <row r="1175" spans="1:9" x14ac:dyDescent="0.25">
      <c r="A1175" s="9">
        <v>44316</v>
      </c>
      <c r="B1175" s="8">
        <v>-2.8842859471657212E-2</v>
      </c>
      <c r="C1175" s="2">
        <v>1</v>
      </c>
      <c r="D1175" s="8">
        <v>-6.4751261429729645E-3</v>
      </c>
      <c r="E1175" s="8">
        <v>-1.9086291550821755E-2</v>
      </c>
      <c r="F1175" s="1">
        <f t="array" ref="F1175">MMULT(C1175:E1175,L$21:L$23)</f>
        <v>-1.100258218360544E-2</v>
      </c>
      <c r="G1175" s="1">
        <f t="array" ref="G1175">MMULT(C1175:E1175,L$29:L$31)</f>
        <v>-1.098614193640584E-2</v>
      </c>
      <c r="H1175" s="1">
        <f t="shared" si="37"/>
        <v>-1.7840277288051772E-2</v>
      </c>
      <c r="I1175" s="1">
        <f t="shared" si="38"/>
        <v>-1.7856717535251372E-2</v>
      </c>
    </row>
    <row r="1176" spans="1:9" x14ac:dyDescent="0.25">
      <c r="A1176" s="9">
        <v>44319</v>
      </c>
      <c r="B1176" s="8">
        <v>2.7603120893527899E-2</v>
      </c>
      <c r="C1176" s="2">
        <v>1</v>
      </c>
      <c r="D1176" s="8">
        <v>2.1485986946576663E-3</v>
      </c>
      <c r="E1176" s="8">
        <v>1.2971757840315901E-2</v>
      </c>
      <c r="F1176" s="1">
        <f t="array" ref="F1176">MMULT(C1176:E1176,L$21:L$23)</f>
        <v>4.380452360254132E-3</v>
      </c>
      <c r="G1176" s="1">
        <f t="array" ref="G1176">MMULT(C1176:E1176,L$29:L$31)</f>
        <v>4.3809415173605062E-3</v>
      </c>
      <c r="H1176" s="1">
        <f t="shared" si="37"/>
        <v>2.3222668533273767E-2</v>
      </c>
      <c r="I1176" s="1">
        <f t="shared" si="38"/>
        <v>2.3222179376167391E-2</v>
      </c>
    </row>
    <row r="1177" spans="1:9" x14ac:dyDescent="0.25">
      <c r="A1177" s="9">
        <v>44320</v>
      </c>
      <c r="B1177" s="8">
        <v>6.2902943390941157E-3</v>
      </c>
      <c r="C1177" s="2">
        <v>1</v>
      </c>
      <c r="D1177" s="8">
        <v>-6.0745718588224307E-3</v>
      </c>
      <c r="E1177" s="8">
        <v>2.1536612339930095E-2</v>
      </c>
      <c r="F1177" s="1">
        <f t="array" ref="F1177">MMULT(C1177:E1177,L$21:L$23)</f>
        <v>-2.4521651255725134E-4</v>
      </c>
      <c r="G1177" s="1">
        <f t="array" ref="G1177">MMULT(C1177:E1177,L$29:L$31)</f>
        <v>-2.1253834989498361E-4</v>
      </c>
      <c r="H1177" s="1">
        <f t="shared" si="37"/>
        <v>6.5355108516513671E-3</v>
      </c>
      <c r="I1177" s="1">
        <f t="shared" si="38"/>
        <v>6.5028326889890993E-3</v>
      </c>
    </row>
    <row r="1178" spans="1:9" x14ac:dyDescent="0.25">
      <c r="A1178" s="9">
        <v>44321</v>
      </c>
      <c r="B1178" s="8">
        <v>3.0072727199962346E-2</v>
      </c>
      <c r="C1178" s="2">
        <v>1</v>
      </c>
      <c r="D1178" s="8">
        <v>1.4377832649659084E-4</v>
      </c>
      <c r="E1178" s="8">
        <v>-3.4187466335469097E-3</v>
      </c>
      <c r="F1178" s="1">
        <f t="array" ref="F1178">MMULT(C1178:E1178,L$21:L$23)</f>
        <v>-1.4894290548396801E-3</v>
      </c>
      <c r="G1178" s="1">
        <f t="array" ref="G1178">MMULT(C1178:E1178,L$29:L$31)</f>
        <v>-1.4891094000822674E-3</v>
      </c>
      <c r="H1178" s="1">
        <f t="shared" si="37"/>
        <v>3.1562156254802028E-2</v>
      </c>
      <c r="I1178" s="1">
        <f t="shared" si="38"/>
        <v>3.1561836600044614E-2</v>
      </c>
    </row>
    <row r="1179" spans="1:9" x14ac:dyDescent="0.25">
      <c r="A1179" s="9">
        <v>44322</v>
      </c>
      <c r="B1179" s="8">
        <v>9.5128203516938736E-3</v>
      </c>
      <c r="C1179" s="2">
        <v>1</v>
      </c>
      <c r="D1179" s="8">
        <v>8.1237724901002117E-3</v>
      </c>
      <c r="E1179" s="8">
        <v>-8.0045740423096978E-3</v>
      </c>
      <c r="F1179" s="1">
        <f t="array" ref="F1179">MMULT(C1179:E1179,L$21:L$23)</f>
        <v>3.9555806696412992E-3</v>
      </c>
      <c r="G1179" s="1">
        <f t="array" ref="G1179">MMULT(C1179:E1179,L$29:L$31)</f>
        <v>3.9262796854809372E-3</v>
      </c>
      <c r="H1179" s="1">
        <f t="shared" si="37"/>
        <v>5.5572396820525744E-3</v>
      </c>
      <c r="I1179" s="1">
        <f t="shared" si="38"/>
        <v>5.5865406662129365E-3</v>
      </c>
    </row>
    <row r="1180" spans="1:9" x14ac:dyDescent="0.25">
      <c r="A1180" s="9">
        <v>44323</v>
      </c>
      <c r="B1180" s="8">
        <v>1.4297373214610554E-2</v>
      </c>
      <c r="C1180" s="2">
        <v>1</v>
      </c>
      <c r="D1180" s="8">
        <v>7.250231314567479E-3</v>
      </c>
      <c r="E1180" s="8">
        <v>0</v>
      </c>
      <c r="F1180" s="1">
        <f t="array" ref="F1180">MMULT(C1180:E1180,L$21:L$23)</f>
        <v>5.2849086844002618E-3</v>
      </c>
      <c r="G1180" s="1">
        <f t="array" ref="G1180">MMULT(C1180:E1180,L$29:L$31)</f>
        <v>5.2621052702509739E-3</v>
      </c>
      <c r="H1180" s="1">
        <f t="shared" si="37"/>
        <v>9.0124645302102919E-3</v>
      </c>
      <c r="I1180" s="1">
        <f t="shared" si="38"/>
        <v>9.0352679443595797E-3</v>
      </c>
    </row>
    <row r="1181" spans="1:9" x14ac:dyDescent="0.25">
      <c r="A1181" s="9">
        <v>44326</v>
      </c>
      <c r="B1181" s="8">
        <v>2.4026780206556353E-3</v>
      </c>
      <c r="C1181" s="2">
        <v>1</v>
      </c>
      <c r="D1181" s="8">
        <v>-9.7232155735310632E-3</v>
      </c>
      <c r="E1181" s="8">
        <v>1.1527953890488885E-3</v>
      </c>
      <c r="F1181" s="1">
        <f t="array" ref="F1181">MMULT(C1181:E1181,L$21:L$23)</f>
        <v>-8.5039521343884539E-3</v>
      </c>
      <c r="G1181" s="1">
        <f t="array" ref="G1181">MMULT(C1181:E1181,L$29:L$31)</f>
        <v>-8.4674842358509663E-3</v>
      </c>
      <c r="H1181" s="1">
        <f t="shared" si="37"/>
        <v>1.0906630155044089E-2</v>
      </c>
      <c r="I1181" s="1">
        <f t="shared" si="38"/>
        <v>1.0870162256506602E-2</v>
      </c>
    </row>
    <row r="1182" spans="1:9" x14ac:dyDescent="0.25">
      <c r="A1182" s="9">
        <v>44327</v>
      </c>
      <c r="B1182" s="8">
        <v>-3.1799247134953523E-2</v>
      </c>
      <c r="C1182" s="2">
        <v>1</v>
      </c>
      <c r="D1182" s="8">
        <v>-8.9129961301896987E-3</v>
      </c>
      <c r="E1182" s="8">
        <v>5.1812317109252159E-3</v>
      </c>
      <c r="F1182" s="1">
        <f t="array" ref="F1182">MMULT(C1182:E1182,L$21:L$23)</f>
        <v>-6.7978152778918454E-3</v>
      </c>
      <c r="G1182" s="1">
        <f t="array" ref="G1182">MMULT(C1182:E1182,L$29:L$31)</f>
        <v>-6.7624049958179772E-3</v>
      </c>
      <c r="H1182" s="1">
        <f t="shared" si="37"/>
        <v>-2.5001431857061676E-2</v>
      </c>
      <c r="I1182" s="1">
        <f t="shared" si="38"/>
        <v>-2.5036842139135547E-2</v>
      </c>
    </row>
    <row r="1183" spans="1:9" x14ac:dyDescent="0.25">
      <c r="A1183" s="9">
        <v>44328</v>
      </c>
      <c r="B1183" s="8">
        <v>5.3583082998645004E-3</v>
      </c>
      <c r="C1183" s="2">
        <v>1</v>
      </c>
      <c r="D1183" s="8">
        <v>-2.1376847392152398E-2</v>
      </c>
      <c r="E1183" s="8">
        <v>6.8729099010829131E-3</v>
      </c>
      <c r="F1183" s="1">
        <f t="array" ref="F1183">MMULT(C1183:E1183,L$21:L$23)</f>
        <v>-1.6706285418737109E-2</v>
      </c>
      <c r="G1183" s="1">
        <f t="array" ref="G1183">MMULT(C1183:E1183,L$29:L$31)</f>
        <v>-1.6626984654754162E-2</v>
      </c>
      <c r="H1183" s="1">
        <f t="shared" si="37"/>
        <v>2.2064593718601609E-2</v>
      </c>
      <c r="I1183" s="1">
        <f t="shared" si="38"/>
        <v>2.1985292954618662E-2</v>
      </c>
    </row>
    <row r="1184" spans="1:9" x14ac:dyDescent="0.25">
      <c r="A1184" s="9">
        <v>44329</v>
      </c>
      <c r="B1184" s="8">
        <v>-1.2325157500738593E-2</v>
      </c>
      <c r="C1184" s="2">
        <v>1</v>
      </c>
      <c r="D1184" s="8">
        <v>1.1867880444718981E-2</v>
      </c>
      <c r="E1184" s="8">
        <v>-3.0716666666666614E-2</v>
      </c>
      <c r="F1184" s="1">
        <f t="array" ref="F1184">MMULT(C1184:E1184,L$21:L$23)</f>
        <v>1.2339077307824877E-3</v>
      </c>
      <c r="G1184" s="1">
        <f t="array" ref="G1184">MMULT(C1184:E1184,L$29:L$31)</f>
        <v>1.1817886635865221E-3</v>
      </c>
      <c r="H1184" s="1">
        <f t="shared" si="37"/>
        <v>-1.355906523152108E-2</v>
      </c>
      <c r="I1184" s="1">
        <f t="shared" si="38"/>
        <v>-1.3506946164325115E-2</v>
      </c>
    </row>
    <row r="1185" spans="1:9" x14ac:dyDescent="0.25">
      <c r="A1185" s="9">
        <v>44330</v>
      </c>
      <c r="B1185" s="8">
        <v>2.4789255337675398E-2</v>
      </c>
      <c r="C1185" s="2">
        <v>1</v>
      </c>
      <c r="D1185" s="8">
        <v>1.5443995030301139E-2</v>
      </c>
      <c r="E1185" s="8">
        <v>2.5234622932240436E-2</v>
      </c>
      <c r="F1185" s="1">
        <f t="array" ref="F1185">MMULT(C1185:E1185,L$21:L$23)</f>
        <v>1.8560074460128275E-2</v>
      </c>
      <c r="G1185" s="1">
        <f t="array" ref="G1185">MMULT(C1185:E1185,L$29:L$31)</f>
        <v>1.8519848266689155E-2</v>
      </c>
      <c r="H1185" s="1">
        <f t="shared" si="37"/>
        <v>6.2291808775471226E-3</v>
      </c>
      <c r="I1185" s="1">
        <f t="shared" si="38"/>
        <v>6.2694070709862423E-3</v>
      </c>
    </row>
    <row r="1186" spans="1:9" x14ac:dyDescent="0.25">
      <c r="A1186" s="9">
        <v>44333</v>
      </c>
      <c r="B1186" s="8">
        <v>2.3366779969196116E-2</v>
      </c>
      <c r="C1186" s="2">
        <v>1</v>
      </c>
      <c r="D1186" s="8">
        <v>-2.3913610340570157E-3</v>
      </c>
      <c r="E1186" s="8">
        <v>1.2593131802697721E-2</v>
      </c>
      <c r="F1186" s="1">
        <f t="array" ref="F1186">MMULT(C1186:E1186,L$21:L$23)</f>
        <v>5.1599171373552244E-4</v>
      </c>
      <c r="G1186" s="1">
        <f t="array" ref="G1186">MMULT(C1186:E1186,L$29:L$31)</f>
        <v>5.3203636816124677E-4</v>
      </c>
      <c r="H1186" s="1">
        <f t="shared" si="37"/>
        <v>2.2850788255460594E-2</v>
      </c>
      <c r="I1186" s="1">
        <f t="shared" si="38"/>
        <v>2.2834743601034869E-2</v>
      </c>
    </row>
    <row r="1187" spans="1:9" x14ac:dyDescent="0.25">
      <c r="A1187" s="9">
        <v>44334</v>
      </c>
      <c r="B1187" s="8">
        <v>-2.8300347952087468E-2</v>
      </c>
      <c r="C1187" s="2">
        <v>1</v>
      </c>
      <c r="D1187" s="8">
        <v>-8.6056310207406339E-3</v>
      </c>
      <c r="E1187" s="8">
        <v>-1.0740587295614001E-2</v>
      </c>
      <c r="F1187" s="1">
        <f t="array" ref="F1187">MMULT(C1187:E1187,L$21:L$23)</f>
        <v>-1.0628748970111032E-2</v>
      </c>
      <c r="G1187" s="1">
        <f t="array" ref="G1187">MMULT(C1187:E1187,L$29:L$31)</f>
        <v>-1.0601310867586398E-2</v>
      </c>
      <c r="H1187" s="1">
        <f t="shared" si="37"/>
        <v>-1.7671598981976434E-2</v>
      </c>
      <c r="I1187" s="1">
        <f t="shared" si="38"/>
        <v>-1.769903708450107E-2</v>
      </c>
    </row>
    <row r="1188" spans="1:9" x14ac:dyDescent="0.25">
      <c r="A1188" s="9">
        <v>44335</v>
      </c>
      <c r="B1188" s="8">
        <v>-2.3994746895411589E-2</v>
      </c>
      <c r="C1188" s="2">
        <v>1</v>
      </c>
      <c r="D1188" s="8">
        <v>-2.7080657058470292E-3</v>
      </c>
      <c r="E1188" s="8">
        <v>-2.9142857142857248E-2</v>
      </c>
      <c r="F1188" s="1">
        <f t="array" ref="F1188">MMULT(C1188:E1188,L$21:L$23)</f>
        <v>-1.0457443895029936E-2</v>
      </c>
      <c r="G1188" s="1">
        <f t="array" ref="G1188">MMULT(C1188:E1188,L$29:L$31)</f>
        <v>-1.0458410416733916E-2</v>
      </c>
      <c r="H1188" s="1">
        <f t="shared" si="37"/>
        <v>-1.3537303000381654E-2</v>
      </c>
      <c r="I1188" s="1">
        <f t="shared" si="38"/>
        <v>-1.3536336478677673E-2</v>
      </c>
    </row>
    <row r="1189" spans="1:9" x14ac:dyDescent="0.25">
      <c r="A1189" s="9">
        <v>44336</v>
      </c>
      <c r="B1189" s="8">
        <v>-2.373693010597866E-3</v>
      </c>
      <c r="C1189" s="2">
        <v>1</v>
      </c>
      <c r="D1189" s="8">
        <v>1.0570724246146579E-2</v>
      </c>
      <c r="E1189" s="8">
        <v>-2.2954679223072261E-2</v>
      </c>
      <c r="F1189" s="1">
        <f t="array" ref="F1189">MMULT(C1189:E1189,L$21:L$23)</f>
        <v>2.1494620840432138E-3</v>
      </c>
      <c r="G1189" s="1">
        <f t="array" ref="G1189">MMULT(C1189:E1189,L$29:L$31)</f>
        <v>2.1052021189472024E-3</v>
      </c>
      <c r="H1189" s="1">
        <f t="shared" si="37"/>
        <v>-4.5231550946410798E-3</v>
      </c>
      <c r="I1189" s="1">
        <f t="shared" si="38"/>
        <v>-4.4788951295450683E-3</v>
      </c>
    </row>
    <row r="1190" spans="1:9" x14ac:dyDescent="0.25">
      <c r="A1190" s="9">
        <v>44337</v>
      </c>
      <c r="B1190" s="8">
        <v>1.3596331930201266E-3</v>
      </c>
      <c r="C1190" s="2">
        <v>1</v>
      </c>
      <c r="D1190" s="8">
        <v>-5.7581860455568901E-4</v>
      </c>
      <c r="E1190" s="8">
        <v>2.409638554216853E-2</v>
      </c>
      <c r="F1190" s="1">
        <f t="array" ref="F1190">MMULT(C1190:E1190,L$21:L$23)</f>
        <v>4.9746024557588055E-3</v>
      </c>
      <c r="G1190" s="1">
        <f t="array" ref="G1190">MMULT(C1190:E1190,L$29:L$31)</f>
        <v>4.9893515878956275E-3</v>
      </c>
      <c r="H1190" s="1">
        <f t="shared" si="37"/>
        <v>-3.6149692627386789E-3</v>
      </c>
      <c r="I1190" s="1">
        <f t="shared" si="38"/>
        <v>-3.6297183948755009E-3</v>
      </c>
    </row>
    <row r="1191" spans="1:9" x14ac:dyDescent="0.25">
      <c r="A1191" s="9">
        <v>44340</v>
      </c>
      <c r="B1191" s="8">
        <v>1.1710827597494866E-2</v>
      </c>
      <c r="C1191" s="2">
        <v>1</v>
      </c>
      <c r="D1191" s="8">
        <v>1.0058128139863065E-2</v>
      </c>
      <c r="E1191" s="8">
        <v>2.7058764705882421E-2</v>
      </c>
      <c r="F1191" s="1">
        <f t="array" ref="F1191">MMULT(C1191:E1191,L$21:L$23)</f>
        <v>1.4558965683386747E-2</v>
      </c>
      <c r="G1191" s="1">
        <f t="array" ref="G1191">MMULT(C1191:E1191,L$29:L$31)</f>
        <v>1.4538179673942539E-2</v>
      </c>
      <c r="H1191" s="1">
        <f t="shared" si="37"/>
        <v>-2.8481380858918805E-3</v>
      </c>
      <c r="I1191" s="1">
        <f t="shared" si="38"/>
        <v>-2.8273520764476728E-3</v>
      </c>
    </row>
    <row r="1192" spans="1:9" x14ac:dyDescent="0.25">
      <c r="A1192" s="9">
        <v>44341</v>
      </c>
      <c r="B1192" s="8">
        <v>-2.2647283824888342E-2</v>
      </c>
      <c r="C1192" s="2">
        <v>1</v>
      </c>
      <c r="D1192" s="8">
        <v>-2.1627350047261906E-3</v>
      </c>
      <c r="E1192" s="8">
        <v>-2.2908936019984116E-3</v>
      </c>
      <c r="F1192" s="1">
        <f t="array" ref="F1192">MMULT(C1192:E1192,L$21:L$23)</f>
        <v>-3.1139531904185985E-3</v>
      </c>
      <c r="G1192" s="1">
        <f t="array" ref="G1192">MMULT(C1192:E1192,L$29:L$31)</f>
        <v>-3.1051578165846388E-3</v>
      </c>
      <c r="H1192" s="1">
        <f t="shared" si="37"/>
        <v>-1.9533330634469742E-2</v>
      </c>
      <c r="I1192" s="1">
        <f t="shared" si="38"/>
        <v>-1.9542126008303705E-2</v>
      </c>
    </row>
    <row r="1193" spans="1:9" x14ac:dyDescent="0.25">
      <c r="A1193" s="9">
        <v>44342</v>
      </c>
      <c r="B1193" s="8">
        <v>1.167181361061842E-2</v>
      </c>
      <c r="C1193" s="2">
        <v>1</v>
      </c>
      <c r="D1193" s="8">
        <v>1.8339942541349963E-3</v>
      </c>
      <c r="E1193" s="8">
        <v>6.8886911595866795E-3</v>
      </c>
      <c r="F1193" s="1">
        <f t="array" ref="F1193">MMULT(C1193:E1193,L$21:L$23)</f>
        <v>2.5583046741939714E-3</v>
      </c>
      <c r="G1193" s="1">
        <f t="array" ref="G1193">MMULT(C1193:E1193,L$29:L$31)</f>
        <v>2.5572439316064056E-3</v>
      </c>
      <c r="H1193" s="1">
        <f t="shared" si="37"/>
        <v>9.1135089364244477E-3</v>
      </c>
      <c r="I1193" s="1">
        <f t="shared" si="38"/>
        <v>9.1145696790120145E-3</v>
      </c>
    </row>
    <row r="1194" spans="1:9" x14ac:dyDescent="0.25">
      <c r="A1194" s="9">
        <v>44343</v>
      </c>
      <c r="B1194" s="8">
        <v>-6.4471283136954272E-3</v>
      </c>
      <c r="C1194" s="2">
        <v>1</v>
      </c>
      <c r="D1194" s="8">
        <v>5.2301730840609295E-4</v>
      </c>
      <c r="E1194" s="8">
        <v>5.7011399258186657E-3</v>
      </c>
      <c r="F1194" s="1">
        <f t="array" ref="F1194">MMULT(C1194:E1194,L$21:L$23)</f>
        <v>1.165686493414093E-3</v>
      </c>
      <c r="G1194" s="1">
        <f t="array" ref="G1194">MMULT(C1194:E1194,L$29:L$31)</f>
        <v>1.1686498177963607E-3</v>
      </c>
      <c r="H1194" s="1">
        <f t="shared" si="37"/>
        <v>-7.6128148071095206E-3</v>
      </c>
      <c r="I1194" s="1">
        <f t="shared" si="38"/>
        <v>-7.6157781314917881E-3</v>
      </c>
    </row>
    <row r="1195" spans="1:9" x14ac:dyDescent="0.25">
      <c r="A1195" s="9">
        <v>44344</v>
      </c>
      <c r="B1195" s="8">
        <v>-3.2446204267171375E-3</v>
      </c>
      <c r="C1195" s="2">
        <v>1</v>
      </c>
      <c r="D1195" s="8">
        <v>1.9008780424696337E-3</v>
      </c>
      <c r="E1195" s="8">
        <v>-1.7005669898280118E-3</v>
      </c>
      <c r="F1195" s="1">
        <f t="array" ref="F1195">MMULT(C1195:E1195,L$21:L$23)</f>
        <v>4.0955954476127189E-4</v>
      </c>
      <c r="G1195" s="1">
        <f t="array" ref="G1195">MMULT(C1195:E1195,L$29:L$31)</f>
        <v>4.045406378030872E-4</v>
      </c>
      <c r="H1195" s="1">
        <f t="shared" si="37"/>
        <v>-3.6541799714784095E-3</v>
      </c>
      <c r="I1195" s="1">
        <f t="shared" si="38"/>
        <v>-3.6491610645202248E-3</v>
      </c>
    </row>
    <row r="1196" spans="1:9" x14ac:dyDescent="0.25">
      <c r="A1196" s="9">
        <v>44348</v>
      </c>
      <c r="B1196" s="8">
        <v>3.5806065697839617E-2</v>
      </c>
      <c r="C1196" s="2">
        <v>1</v>
      </c>
      <c r="D1196" s="8">
        <v>-7.8255682013395056E-4</v>
      </c>
      <c r="E1196" s="8">
        <v>2.1578590483895876E-2</v>
      </c>
      <c r="F1196" s="1">
        <f t="array" ref="F1196">MMULT(C1196:E1196,L$21:L$23)</f>
        <v>4.1569122430643477E-3</v>
      </c>
      <c r="G1196" s="1">
        <f t="array" ref="G1196">MMULT(C1196:E1196,L$29:L$31)</f>
        <v>4.1712848308357621E-3</v>
      </c>
      <c r="H1196" s="1">
        <f t="shared" si="37"/>
        <v>3.1649153454775272E-2</v>
      </c>
      <c r="I1196" s="1">
        <f t="shared" si="38"/>
        <v>3.1634780867003859E-2</v>
      </c>
    </row>
    <row r="1197" spans="1:9" x14ac:dyDescent="0.25">
      <c r="A1197" s="9">
        <v>44349</v>
      </c>
      <c r="B1197" s="8">
        <v>7.9391305397578105E-3</v>
      </c>
      <c r="C1197" s="2">
        <v>1</v>
      </c>
      <c r="D1197" s="8">
        <v>1.661357123988294E-3</v>
      </c>
      <c r="E1197" s="8">
        <v>1.1117342968315791E-2</v>
      </c>
      <c r="F1197" s="1">
        <f t="array" ref="F1197">MMULT(C1197:E1197,L$21:L$23)</f>
        <v>3.5002403032080142E-3</v>
      </c>
      <c r="G1197" s="1">
        <f t="array" ref="G1197">MMULT(C1197:E1197,L$29:L$31)</f>
        <v>3.5016119859793376E-3</v>
      </c>
      <c r="H1197" s="1">
        <f t="shared" si="37"/>
        <v>4.4388902365497963E-3</v>
      </c>
      <c r="I1197" s="1">
        <f t="shared" si="38"/>
        <v>4.4375185537784724E-3</v>
      </c>
    </row>
    <row r="1198" spans="1:9" x14ac:dyDescent="0.25">
      <c r="A1198" s="9">
        <v>44350</v>
      </c>
      <c r="B1198" s="8">
        <v>3.9383235900958269E-3</v>
      </c>
      <c r="C1198" s="2">
        <v>1</v>
      </c>
      <c r="D1198" s="8">
        <v>-3.8149283920148047E-3</v>
      </c>
      <c r="E1198" s="8">
        <v>1.0993952116880035E-3</v>
      </c>
      <c r="F1198" s="1">
        <f t="array" ref="F1198">MMULT(C1198:E1198,L$21:L$23)</f>
        <v>-3.6149126416948115E-3</v>
      </c>
      <c r="G1198" s="1">
        <f t="array" ref="G1198">MMULT(C1198:E1198,L$29:L$31)</f>
        <v>-3.5989255632611523E-3</v>
      </c>
      <c r="H1198" s="1">
        <f t="shared" si="37"/>
        <v>7.5532362317906384E-3</v>
      </c>
      <c r="I1198" s="1">
        <f t="shared" si="38"/>
        <v>7.5372491533569792E-3</v>
      </c>
    </row>
    <row r="1199" spans="1:9" x14ac:dyDescent="0.25">
      <c r="A1199" s="9">
        <v>44351</v>
      </c>
      <c r="B1199" s="8">
        <v>4.4132353721273443E-3</v>
      </c>
      <c r="C1199" s="2">
        <v>1</v>
      </c>
      <c r="D1199" s="8">
        <v>9.1101394105330691E-3</v>
      </c>
      <c r="E1199" s="8">
        <v>3.844151776175142E-3</v>
      </c>
      <c r="F1199" s="1">
        <f t="array" ref="F1199">MMULT(C1199:E1199,L$21:L$23)</f>
        <v>7.8147928855033764E-3</v>
      </c>
      <c r="G1199" s="1">
        <f t="array" ref="G1199">MMULT(C1199:E1199,L$29:L$31)</f>
        <v>7.7872173165241384E-3</v>
      </c>
      <c r="H1199" s="1">
        <f t="shared" si="37"/>
        <v>-3.4015575133760322E-3</v>
      </c>
      <c r="I1199" s="1">
        <f t="shared" si="38"/>
        <v>-3.3739819443967941E-3</v>
      </c>
    </row>
    <row r="1200" spans="1:9" x14ac:dyDescent="0.25">
      <c r="A1200" s="9">
        <v>44354</v>
      </c>
      <c r="B1200" s="8">
        <v>-6.5094069213817995E-3</v>
      </c>
      <c r="C1200" s="2">
        <v>1</v>
      </c>
      <c r="D1200" s="8">
        <v>-8.4855028741093186E-4</v>
      </c>
      <c r="E1200" s="8">
        <v>-2.18823839232829E-3</v>
      </c>
      <c r="F1200" s="1">
        <f t="array" ref="F1200">MMULT(C1200:E1200,L$21:L$23)</f>
        <v>-1.9970880852310802E-3</v>
      </c>
      <c r="G1200" s="1">
        <f t="array" ref="G1200">MMULT(C1200:E1200,L$29:L$31)</f>
        <v>-1.9927985836025431E-3</v>
      </c>
      <c r="H1200" s="1">
        <f t="shared" si="37"/>
        <v>-4.5123188361507194E-3</v>
      </c>
      <c r="I1200" s="1">
        <f t="shared" si="38"/>
        <v>-4.516608337779256E-3</v>
      </c>
    </row>
    <row r="1201" spans="1:9" x14ac:dyDescent="0.25">
      <c r="A1201" s="9">
        <v>44355</v>
      </c>
      <c r="B1201" s="8">
        <v>1.7690465572348657E-2</v>
      </c>
      <c r="C1201" s="2">
        <v>1</v>
      </c>
      <c r="D1201" s="8">
        <v>4.7149777607113919E-5</v>
      </c>
      <c r="E1201" s="8">
        <v>1.2609594298245819E-2</v>
      </c>
      <c r="F1201" s="1">
        <f t="array" ref="F1201">MMULT(C1201:E1201,L$21:L$23)</f>
        <v>2.5437120334487907E-3</v>
      </c>
      <c r="G1201" s="1">
        <f t="array" ref="G1201">MMULT(C1201:E1201,L$29:L$31)</f>
        <v>2.5513204011367598E-3</v>
      </c>
      <c r="H1201" s="1">
        <f t="shared" si="37"/>
        <v>1.5146753538899866E-2</v>
      </c>
      <c r="I1201" s="1">
        <f t="shared" si="38"/>
        <v>1.5139145171211897E-2</v>
      </c>
    </row>
    <row r="1202" spans="1:9" x14ac:dyDescent="0.25">
      <c r="A1202" s="9">
        <v>44356</v>
      </c>
      <c r="B1202" s="8">
        <v>8.3695839005653028E-3</v>
      </c>
      <c r="C1202" s="2">
        <v>1</v>
      </c>
      <c r="D1202" s="8">
        <v>-1.6041714134898966E-3</v>
      </c>
      <c r="E1202" s="8">
        <v>-5.9554957203842296E-3</v>
      </c>
      <c r="F1202" s="1">
        <f t="array" ref="F1202">MMULT(C1202:E1202,L$21:L$23)</f>
        <v>-3.5908929316650641E-3</v>
      </c>
      <c r="G1202" s="1">
        <f t="array" ref="G1202">MMULT(C1202:E1202,L$29:L$31)</f>
        <v>-3.5856215457857814E-3</v>
      </c>
      <c r="H1202" s="1">
        <f t="shared" si="37"/>
        <v>1.1960476832230367E-2</v>
      </c>
      <c r="I1202" s="1">
        <f t="shared" si="38"/>
        <v>1.1955205446351085E-2</v>
      </c>
    </row>
    <row r="1203" spans="1:9" x14ac:dyDescent="0.25">
      <c r="A1203" s="9">
        <v>44357</v>
      </c>
      <c r="B1203" s="8">
        <v>1.5961367744374844E-3</v>
      </c>
      <c r="C1203" s="2">
        <v>1</v>
      </c>
      <c r="D1203" s="8">
        <v>4.8460622145529708E-3</v>
      </c>
      <c r="E1203" s="8">
        <v>5.9911761442714706E-3</v>
      </c>
      <c r="F1203" s="1">
        <f t="array" ref="F1203">MMULT(C1203:E1203,L$21:L$23)</f>
        <v>4.827414857172245E-3</v>
      </c>
      <c r="G1203" s="1">
        <f t="array" ref="G1203">MMULT(C1203:E1203,L$29:L$31)</f>
        <v>4.8155353234127013E-3</v>
      </c>
      <c r="H1203" s="1">
        <f t="shared" si="37"/>
        <v>-3.2312780827347606E-3</v>
      </c>
      <c r="I1203" s="1">
        <f t="shared" si="38"/>
        <v>-3.2193985489752169E-3</v>
      </c>
    </row>
    <row r="1204" spans="1:9" x14ac:dyDescent="0.25">
      <c r="A1204" s="9">
        <v>44358</v>
      </c>
      <c r="B1204" s="8">
        <v>-9.2430572321696713E-3</v>
      </c>
      <c r="C1204" s="2">
        <v>1</v>
      </c>
      <c r="D1204" s="8">
        <v>1.650742819411688E-3</v>
      </c>
      <c r="E1204" s="8">
        <v>2.707146870987831E-3</v>
      </c>
      <c r="F1204" s="1">
        <f t="array" ref="F1204">MMULT(C1204:E1204,L$21:L$23)</f>
        <v>1.3331390141181421E-3</v>
      </c>
      <c r="G1204" s="1">
        <f t="array" ref="G1204">MMULT(C1204:E1204,L$29:L$31)</f>
        <v>1.3308985611086995E-3</v>
      </c>
      <c r="H1204" s="1">
        <f t="shared" si="37"/>
        <v>-1.0576196246287813E-2</v>
      </c>
      <c r="I1204" s="1">
        <f t="shared" si="38"/>
        <v>-1.0573955793278371E-2</v>
      </c>
    </row>
    <row r="1205" spans="1:9" x14ac:dyDescent="0.25">
      <c r="A1205" s="9">
        <v>44361</v>
      </c>
      <c r="B1205" s="8">
        <v>-1.6084602721073704E-3</v>
      </c>
      <c r="C1205" s="2">
        <v>1</v>
      </c>
      <c r="D1205" s="8">
        <v>2.4015162782295985E-3</v>
      </c>
      <c r="E1205" s="8">
        <v>6.4794276457882383E-3</v>
      </c>
      <c r="F1205" s="1">
        <f t="array" ref="F1205">MMULT(C1205:E1205,L$21:L$23)</f>
        <v>2.9242103859533309E-3</v>
      </c>
      <c r="G1205" s="1">
        <f t="array" ref="G1205">MMULT(C1205:E1205,L$29:L$31)</f>
        <v>2.9210070134079013E-3</v>
      </c>
      <c r="H1205" s="1">
        <f t="shared" si="37"/>
        <v>-4.5326706580607013E-3</v>
      </c>
      <c r="I1205" s="1">
        <f t="shared" si="38"/>
        <v>-4.5294672855152717E-3</v>
      </c>
    </row>
    <row r="1206" spans="1:9" x14ac:dyDescent="0.25">
      <c r="A1206" s="9">
        <v>44362</v>
      </c>
      <c r="B1206" s="8">
        <v>3.6410498501624033E-2</v>
      </c>
      <c r="C1206" s="2">
        <v>1</v>
      </c>
      <c r="D1206" s="8">
        <v>-1.9494949748802837E-3</v>
      </c>
      <c r="E1206" s="8">
        <v>1.5021513681411802E-2</v>
      </c>
      <c r="F1206" s="1">
        <f t="array" ref="F1206">MMULT(C1206:E1206,L$21:L$23)</f>
        <v>1.5058469297477136E-3</v>
      </c>
      <c r="G1206" s="1">
        <f t="array" ref="G1206">MMULT(C1206:E1206,L$29:L$31)</f>
        <v>1.5214151968987234E-3</v>
      </c>
      <c r="H1206" s="1">
        <f t="shared" si="37"/>
        <v>3.4904651571876319E-2</v>
      </c>
      <c r="I1206" s="1">
        <f t="shared" si="38"/>
        <v>3.4889083304725309E-2</v>
      </c>
    </row>
    <row r="1207" spans="1:9" x14ac:dyDescent="0.25">
      <c r="A1207" s="9">
        <v>44363</v>
      </c>
      <c r="B1207" s="8">
        <v>-3.5753669534873689E-3</v>
      </c>
      <c r="C1207" s="2">
        <v>1</v>
      </c>
      <c r="D1207" s="8">
        <v>-5.5303368524518559E-3</v>
      </c>
      <c r="E1207" s="8">
        <v>-1.585676532769642E-3</v>
      </c>
      <c r="F1207" s="1">
        <f t="array" ref="F1207">MMULT(C1207:E1207,L$21:L$23)</f>
        <v>-5.7274372831922485E-3</v>
      </c>
      <c r="G1207" s="1">
        <f t="array" ref="G1207">MMULT(C1207:E1207,L$29:L$31)</f>
        <v>-5.7066755009413652E-3</v>
      </c>
      <c r="H1207" s="1">
        <f t="shared" ref="H1207:H1260" si="39">$B1207-F1207</f>
        <v>2.1520703297048796E-3</v>
      </c>
      <c r="I1207" s="1">
        <f t="shared" ref="I1207:I1260" si="40">$B1207-G1207</f>
        <v>2.1313085474539964E-3</v>
      </c>
    </row>
    <row r="1208" spans="1:9" x14ac:dyDescent="0.25">
      <c r="A1208" s="9">
        <v>44364</v>
      </c>
      <c r="B1208" s="8">
        <v>-3.291727337260586E-2</v>
      </c>
      <c r="C1208" s="2">
        <v>1</v>
      </c>
      <c r="D1208" s="8">
        <v>-3.0757490652300046E-4</v>
      </c>
      <c r="E1208" s="8">
        <v>-1.3763896970031553E-2</v>
      </c>
      <c r="F1208" s="1">
        <f t="array" ref="F1208">MMULT(C1208:E1208,L$21:L$23)</f>
        <v>-4.5188228127830427E-3</v>
      </c>
      <c r="G1208" s="1">
        <f t="array" ref="G1208">MMULT(C1208:E1208,L$29:L$31)</f>
        <v>-4.5214287283693181E-3</v>
      </c>
      <c r="H1208" s="1">
        <f t="shared" si="39"/>
        <v>-2.8398450559822819E-2</v>
      </c>
      <c r="I1208" s="1">
        <f t="shared" si="40"/>
        <v>-2.8395844644236543E-2</v>
      </c>
    </row>
    <row r="1209" spans="1:9" x14ac:dyDescent="0.25">
      <c r="A1209" s="9">
        <v>44365</v>
      </c>
      <c r="B1209" s="8">
        <v>-2.5649281142595792E-2</v>
      </c>
      <c r="C1209" s="2">
        <v>1</v>
      </c>
      <c r="D1209" s="8">
        <v>-1.3445432213646136E-2</v>
      </c>
      <c r="E1209" s="8">
        <v>4.8309181337047313E-3</v>
      </c>
      <c r="F1209" s="1">
        <f t="array" ref="F1209">MMULT(C1209:E1209,L$21:L$23)</f>
        <v>-1.064876696835931E-2</v>
      </c>
      <c r="G1209" s="1">
        <f t="array" ref="G1209">MMULT(C1209:E1209,L$29:L$31)</f>
        <v>-1.0597814956071327E-2</v>
      </c>
      <c r="H1209" s="1">
        <f t="shared" si="39"/>
        <v>-1.5000514174236482E-2</v>
      </c>
      <c r="I1209" s="1">
        <f t="shared" si="40"/>
        <v>-1.5051466186524465E-2</v>
      </c>
    </row>
    <row r="1210" spans="1:9" x14ac:dyDescent="0.25">
      <c r="A1210" s="9">
        <v>44368</v>
      </c>
      <c r="B1210" s="8">
        <v>3.6258243460631112E-2</v>
      </c>
      <c r="C1210" s="2">
        <v>1</v>
      </c>
      <c r="D1210" s="8">
        <v>1.4108513461126293E-2</v>
      </c>
      <c r="E1210" s="8">
        <v>2.0833441283837573E-2</v>
      </c>
      <c r="F1210" s="1">
        <f t="array" ref="F1210">MMULT(C1210:E1210,L$21:L$23)</f>
        <v>1.6322413971860301E-2</v>
      </c>
      <c r="G1210" s="1">
        <f t="array" ref="G1210">MMULT(C1210:E1210,L$29:L$31)</f>
        <v>1.6284902412340679E-2</v>
      </c>
      <c r="H1210" s="1">
        <f t="shared" si="39"/>
        <v>1.9935829488770811E-2</v>
      </c>
      <c r="I1210" s="1">
        <f t="shared" si="40"/>
        <v>1.9973341048290433E-2</v>
      </c>
    </row>
    <row r="1211" spans="1:9" x14ac:dyDescent="0.25">
      <c r="A1211" s="9">
        <v>44369</v>
      </c>
      <c r="B1211" s="8">
        <v>1.9172425157460316E-2</v>
      </c>
      <c r="C1211" s="2">
        <v>1</v>
      </c>
      <c r="D1211" s="8">
        <v>4.7557317604032256E-3</v>
      </c>
      <c r="E1211" s="8">
        <v>0</v>
      </c>
      <c r="F1211" s="1">
        <f t="array" ref="F1211">MMULT(C1211:E1211,L$21:L$23)</f>
        <v>3.2149532033917479E-3</v>
      </c>
      <c r="G1211" s="1">
        <f t="array" ref="G1211">MMULT(C1211:E1211,L$29:L$31)</f>
        <v>3.200787081462971E-3</v>
      </c>
      <c r="H1211" s="1">
        <f t="shared" si="39"/>
        <v>1.5957471954068568E-2</v>
      </c>
      <c r="I1211" s="1">
        <f t="shared" si="40"/>
        <v>1.5971638075997344E-2</v>
      </c>
    </row>
    <row r="1212" spans="1:9" x14ac:dyDescent="0.25">
      <c r="A1212" s="9">
        <v>44370</v>
      </c>
      <c r="B1212" s="8">
        <v>7.3679531894979E-3</v>
      </c>
      <c r="C1212" s="2">
        <v>1</v>
      </c>
      <c r="D1212" s="8">
        <v>-5.8870625357976269E-4</v>
      </c>
      <c r="E1212" s="8">
        <v>7.3259546140265197E-3</v>
      </c>
      <c r="F1212" s="1">
        <f t="array" ref="F1212">MMULT(C1212:E1212,L$21:L$23)</f>
        <v>6.6014274204738584E-4</v>
      </c>
      <c r="G1212" s="1">
        <f t="array" ref="G1212">MMULT(C1212:E1212,L$29:L$31)</f>
        <v>6.6766039819130918E-4</v>
      </c>
      <c r="H1212" s="1">
        <f t="shared" si="39"/>
        <v>6.707810447450514E-3</v>
      </c>
      <c r="I1212" s="1">
        <f t="shared" si="40"/>
        <v>6.7002927913065906E-3</v>
      </c>
    </row>
    <row r="1213" spans="1:9" x14ac:dyDescent="0.25">
      <c r="A1213" s="9">
        <v>44371</v>
      </c>
      <c r="B1213" s="8">
        <v>4.0459775257242203E-3</v>
      </c>
      <c r="C1213" s="2">
        <v>1</v>
      </c>
      <c r="D1213" s="8">
        <v>5.7962606366837033E-3</v>
      </c>
      <c r="E1213" s="8">
        <v>1.5584935064933969E-3</v>
      </c>
      <c r="F1213" s="1">
        <f t="array" ref="F1213">MMULT(C1213:E1213,L$21:L$23)</f>
        <v>4.4783456811744241E-3</v>
      </c>
      <c r="G1213" s="1">
        <f t="array" ref="G1213">MMULT(C1213:E1213,L$29:L$31)</f>
        <v>4.4612528670052954E-3</v>
      </c>
      <c r="H1213" s="1">
        <f t="shared" si="39"/>
        <v>-4.3236815545020374E-4</v>
      </c>
      <c r="I1213" s="1">
        <f t="shared" si="40"/>
        <v>-4.1527534128107512E-4</v>
      </c>
    </row>
    <row r="1214" spans="1:9" x14ac:dyDescent="0.25">
      <c r="A1214" s="9">
        <v>44372</v>
      </c>
      <c r="B1214" s="8">
        <v>2.1699391997880291E-3</v>
      </c>
      <c r="C1214" s="2">
        <v>1</v>
      </c>
      <c r="D1214" s="8">
        <v>3.6779511757436545E-3</v>
      </c>
      <c r="E1214" s="8">
        <v>6.7426863722674923E-3</v>
      </c>
      <c r="F1214" s="1">
        <f t="array" ref="F1214">MMULT(C1214:E1214,L$21:L$23)</f>
        <v>4.0509657826145939E-3</v>
      </c>
      <c r="G1214" s="1">
        <f t="array" ref="G1214">MMULT(C1214:E1214,L$29:L$31)</f>
        <v>4.0434569281544543E-3</v>
      </c>
      <c r="H1214" s="1">
        <f t="shared" si="39"/>
        <v>-1.8810265828265648E-3</v>
      </c>
      <c r="I1214" s="1">
        <f t="shared" si="40"/>
        <v>-1.8735177283664252E-3</v>
      </c>
    </row>
    <row r="1215" spans="1:9" x14ac:dyDescent="0.25">
      <c r="A1215" s="9">
        <v>44375</v>
      </c>
      <c r="B1215" s="8">
        <v>-2.5518181156943598E-2</v>
      </c>
      <c r="C1215" s="2">
        <v>1</v>
      </c>
      <c r="D1215" s="8">
        <v>2.1239940149193615E-3</v>
      </c>
      <c r="E1215" s="8">
        <v>-1.4940700669757945E-2</v>
      </c>
      <c r="F1215" s="1">
        <f t="array" ref="F1215">MMULT(C1215:E1215,L$21:L$23)</f>
        <v>-2.8030886799569328E-3</v>
      </c>
      <c r="G1215" s="1">
        <f t="array" ref="G1215">MMULT(C1215:E1215,L$29:L$31)</f>
        <v>-2.8146245619608446E-3</v>
      </c>
      <c r="H1215" s="1">
        <f t="shared" si="39"/>
        <v>-2.2715092476986665E-2</v>
      </c>
      <c r="I1215" s="1">
        <f t="shared" si="40"/>
        <v>-2.2703556594982754E-2</v>
      </c>
    </row>
    <row r="1216" spans="1:9" x14ac:dyDescent="0.25">
      <c r="A1216" s="9">
        <v>44376</v>
      </c>
      <c r="B1216" s="8">
        <v>-6.189444376287212E-3</v>
      </c>
      <c r="C1216" s="2">
        <v>1</v>
      </c>
      <c r="D1216" s="8">
        <v>4.4253638603652945E-4</v>
      </c>
      <c r="E1216" s="8">
        <v>6.276097998112018E-3</v>
      </c>
      <c r="F1216" s="1">
        <f t="array" ref="F1216">MMULT(C1216:E1216,L$21:L$23)</f>
        <v>1.2464532398487357E-3</v>
      </c>
      <c r="G1216" s="1">
        <f t="array" ref="G1216">MMULT(C1216:E1216,L$29:L$31)</f>
        <v>1.2499446863264844E-3</v>
      </c>
      <c r="H1216" s="1">
        <f t="shared" si="39"/>
        <v>-7.4358976161359482E-3</v>
      </c>
      <c r="I1216" s="1">
        <f t="shared" si="40"/>
        <v>-7.4393890626136966E-3</v>
      </c>
    </row>
    <row r="1217" spans="1:9" x14ac:dyDescent="0.25">
      <c r="A1217" s="9">
        <v>44377</v>
      </c>
      <c r="B1217" s="8">
        <v>7.345938362067983E-3</v>
      </c>
      <c r="C1217" s="2">
        <v>1</v>
      </c>
      <c r="D1217" s="8">
        <v>8.8467661227809025E-4</v>
      </c>
      <c r="E1217" s="8">
        <v>5.197505197505059E-4</v>
      </c>
      <c r="F1217" s="1">
        <f t="array" ref="F1217">MMULT(C1217:E1217,L$21:L$23)</f>
        <v>1.3610362963184137E-4</v>
      </c>
      <c r="G1217" s="1">
        <f t="array" ref="G1217">MMULT(C1217:E1217,L$29:L$31)</f>
        <v>1.3556667342483729E-4</v>
      </c>
      <c r="H1217" s="1">
        <f t="shared" si="39"/>
        <v>7.2098347324361413E-3</v>
      </c>
      <c r="I1217" s="1">
        <f t="shared" si="40"/>
        <v>7.2103716886431461E-3</v>
      </c>
    </row>
    <row r="1218" spans="1:9" x14ac:dyDescent="0.25">
      <c r="A1218" s="9">
        <v>44378</v>
      </c>
      <c r="B1218" s="8">
        <v>2.8534356669915883E-3</v>
      </c>
      <c r="C1218" s="2">
        <v>1</v>
      </c>
      <c r="D1218" s="8">
        <v>5.6521979124521948E-3</v>
      </c>
      <c r="E1218" s="8">
        <v>1.1428519480519483E-2</v>
      </c>
      <c r="F1218" s="1">
        <f t="array" ref="F1218">MMULT(C1218:E1218,L$21:L$23)</f>
        <v>6.8917282552399973E-3</v>
      </c>
      <c r="G1218" s="1">
        <f t="array" ref="G1218">MMULT(C1218:E1218,L$29:L$31)</f>
        <v>6.8794165203113228E-3</v>
      </c>
      <c r="H1218" s="1">
        <f t="shared" si="39"/>
        <v>-4.0382925882484089E-3</v>
      </c>
      <c r="I1218" s="1">
        <f t="shared" si="40"/>
        <v>-4.0259808533197345E-3</v>
      </c>
    </row>
    <row r="1219" spans="1:9" x14ac:dyDescent="0.25">
      <c r="A1219" s="9">
        <v>44379</v>
      </c>
      <c r="B1219" s="8">
        <v>-1.422698486963081E-3</v>
      </c>
      <c r="C1219" s="2">
        <v>1</v>
      </c>
      <c r="D1219" s="8">
        <v>7.6095962862088307E-3</v>
      </c>
      <c r="E1219" s="8">
        <v>9.2450441317433185E-3</v>
      </c>
      <c r="F1219" s="1">
        <f t="array" ref="F1219">MMULT(C1219:E1219,L$21:L$23)</f>
        <v>7.9556515836293959E-3</v>
      </c>
      <c r="G1219" s="1">
        <f t="array" ref="G1219">MMULT(C1219:E1219,L$29:L$31)</f>
        <v>7.9356149550298717E-3</v>
      </c>
      <c r="H1219" s="1">
        <f t="shared" si="39"/>
        <v>-9.3783500705924769E-3</v>
      </c>
      <c r="I1219" s="1">
        <f t="shared" si="40"/>
        <v>-9.3583134419929527E-3</v>
      </c>
    </row>
    <row r="1220" spans="1:9" x14ac:dyDescent="0.25">
      <c r="A1220" s="9">
        <v>44383</v>
      </c>
      <c r="B1220" s="8">
        <v>-2.8494492763963764E-2</v>
      </c>
      <c r="C1220" s="2">
        <v>1</v>
      </c>
      <c r="D1220" s="8">
        <v>-2.5480120323658761E-3</v>
      </c>
      <c r="E1220" s="8">
        <v>-1.7811755725190781E-2</v>
      </c>
      <c r="F1220" s="1">
        <f t="array" ref="F1220">MMULT(C1220:E1220,L$21:L$23)</f>
        <v>-7.4167499704266898E-3</v>
      </c>
      <c r="G1220" s="1">
        <f t="array" ref="G1220">MMULT(C1220:E1220,L$29:L$31)</f>
        <v>-7.4133545173579772E-3</v>
      </c>
      <c r="H1220" s="1">
        <f t="shared" si="39"/>
        <v>-2.1077742793537073E-2</v>
      </c>
      <c r="I1220" s="1">
        <f t="shared" si="40"/>
        <v>-2.1081138246605787E-2</v>
      </c>
    </row>
    <row r="1221" spans="1:9" x14ac:dyDescent="0.25">
      <c r="A1221" s="9">
        <v>44384</v>
      </c>
      <c r="B1221" s="8">
        <v>-1.5642816204477272E-2</v>
      </c>
      <c r="C1221" s="2">
        <v>1</v>
      </c>
      <c r="D1221" s="8">
        <v>4.0963777048683703E-3</v>
      </c>
      <c r="E1221" s="8">
        <v>-2.4352281054522362E-2</v>
      </c>
      <c r="F1221" s="1">
        <f t="array" ref="F1221">MMULT(C1221:E1221,L$21:L$23)</f>
        <v>-3.5816659756991434E-3</v>
      </c>
      <c r="G1221" s="1">
        <f t="array" ref="G1221">MMULT(C1221:E1221,L$29:L$31)</f>
        <v>-3.6041146590188064E-3</v>
      </c>
      <c r="H1221" s="1">
        <f t="shared" si="39"/>
        <v>-1.2061150228778128E-2</v>
      </c>
      <c r="I1221" s="1">
        <f t="shared" si="40"/>
        <v>-1.2038701545458465E-2</v>
      </c>
    </row>
    <row r="1222" spans="1:9" x14ac:dyDescent="0.25">
      <c r="A1222" s="9">
        <v>44385</v>
      </c>
      <c r="B1222" s="8">
        <v>-4.4694874085614567E-3</v>
      </c>
      <c r="C1222" s="2">
        <v>1</v>
      </c>
      <c r="D1222" s="8">
        <v>-8.0218193853994757E-3</v>
      </c>
      <c r="E1222" s="8">
        <v>1.6994158258098802E-2</v>
      </c>
      <c r="F1222" s="1">
        <f t="array" ref="F1222">MMULT(C1222:E1222,L$21:L$23)</f>
        <v>-3.026779725901335E-3</v>
      </c>
      <c r="G1222" s="1">
        <f t="array" ref="G1222">MMULT(C1222:E1222,L$29:L$31)</f>
        <v>-2.9893299613679E-3</v>
      </c>
      <c r="H1222" s="1">
        <f t="shared" si="39"/>
        <v>-1.4427076826601217E-3</v>
      </c>
      <c r="I1222" s="1">
        <f t="shared" si="40"/>
        <v>-1.4801574471935567E-3</v>
      </c>
    </row>
    <row r="1223" spans="1:9" x14ac:dyDescent="0.25">
      <c r="A1223" s="9">
        <v>44386</v>
      </c>
      <c r="B1223" s="8">
        <v>1.8124409627423121E-2</v>
      </c>
      <c r="C1223" s="2">
        <v>1</v>
      </c>
      <c r="D1223" s="8">
        <v>1.062823414721592E-2</v>
      </c>
      <c r="E1223" s="8">
        <v>1.6710130548303059E-2</v>
      </c>
      <c r="F1223" s="1">
        <f t="array" ref="F1223">MMULT(C1223:E1223,L$21:L$23)</f>
        <v>1.2376292844096509E-2</v>
      </c>
      <c r="G1223" s="1">
        <f t="array" ref="G1223">MMULT(C1223:E1223,L$29:L$31)</f>
        <v>1.2349042914345697E-2</v>
      </c>
      <c r="H1223" s="1">
        <f t="shared" si="39"/>
        <v>5.7481167833266129E-3</v>
      </c>
      <c r="I1223" s="1">
        <f t="shared" si="40"/>
        <v>5.775366713077424E-3</v>
      </c>
    </row>
    <row r="1224" spans="1:9" x14ac:dyDescent="0.25">
      <c r="A1224" s="9">
        <v>44389</v>
      </c>
      <c r="B1224" s="8">
        <v>-9.7997152016315869E-4</v>
      </c>
      <c r="C1224" s="2">
        <v>1</v>
      </c>
      <c r="D1224" s="8">
        <v>3.703607565408884E-3</v>
      </c>
      <c r="E1224" s="8">
        <v>-3.5952236053018449E-3</v>
      </c>
      <c r="F1224" s="1">
        <f t="array" ref="F1224">MMULT(C1224:E1224,L$21:L$23)</f>
        <v>1.4192564666937551E-3</v>
      </c>
      <c r="G1224" s="1">
        <f t="array" ref="G1224">MMULT(C1224:E1224,L$29:L$31)</f>
        <v>1.4071735206735003E-3</v>
      </c>
      <c r="H1224" s="1">
        <f t="shared" si="39"/>
        <v>-2.3992279868569138E-3</v>
      </c>
      <c r="I1224" s="1">
        <f t="shared" si="40"/>
        <v>-2.3871450408366589E-3</v>
      </c>
    </row>
    <row r="1225" spans="1:9" x14ac:dyDescent="0.25">
      <c r="A1225" s="9">
        <v>44390</v>
      </c>
      <c r="B1225" s="8">
        <v>-4.7408018361062565E-3</v>
      </c>
      <c r="C1225" s="2">
        <v>1</v>
      </c>
      <c r="D1225" s="8">
        <v>-3.5077534644734065E-3</v>
      </c>
      <c r="E1225" s="8">
        <v>1.5979329896907313E-2</v>
      </c>
      <c r="F1225" s="1">
        <f t="array" ref="F1225">MMULT(C1225:E1225,L$21:L$23)</f>
        <v>4.5859434487883176E-4</v>
      </c>
      <c r="G1225" s="1">
        <f t="array" ref="G1225">MMULT(C1225:E1225,L$29:L$31)</f>
        <v>4.7997369947439536E-4</v>
      </c>
      <c r="H1225" s="1">
        <f t="shared" si="39"/>
        <v>-5.1993961809850883E-3</v>
      </c>
      <c r="I1225" s="1">
        <f t="shared" si="40"/>
        <v>-5.2207755355806514E-3</v>
      </c>
    </row>
    <row r="1226" spans="1:9" x14ac:dyDescent="0.25">
      <c r="A1226" s="9">
        <v>44391</v>
      </c>
      <c r="B1226" s="8">
        <v>-2.2174845148039135E-2</v>
      </c>
      <c r="C1226" s="2">
        <v>1</v>
      </c>
      <c r="D1226" s="8">
        <v>1.3257834767830268E-3</v>
      </c>
      <c r="E1226" s="8">
        <v>-2.6889854230839894E-2</v>
      </c>
      <c r="F1226" s="1">
        <f t="array" ref="F1226">MMULT(C1226:E1226,L$21:L$23)</f>
        <v>-6.5319398304463172E-3</v>
      </c>
      <c r="G1226" s="1">
        <f t="array" ref="G1226">MMULT(C1226:E1226,L$29:L$31)</f>
        <v>-6.5458961977701881E-3</v>
      </c>
      <c r="H1226" s="1">
        <f t="shared" si="39"/>
        <v>-1.5642905317592819E-2</v>
      </c>
      <c r="I1226" s="1">
        <f t="shared" si="40"/>
        <v>-1.5628948950268947E-2</v>
      </c>
    </row>
    <row r="1227" spans="1:9" x14ac:dyDescent="0.25">
      <c r="A1227" s="9">
        <v>44392</v>
      </c>
      <c r="B1227" s="8">
        <v>-9.742949994733352E-3</v>
      </c>
      <c r="C1227" s="2">
        <v>1</v>
      </c>
      <c r="D1227" s="8">
        <v>-3.4241102472920559E-3</v>
      </c>
      <c r="E1227" s="8">
        <v>-1.5641345151199082E-2</v>
      </c>
      <c r="F1227" s="1">
        <f t="array" ref="F1227">MMULT(C1227:E1227,L$21:L$23)</f>
        <v>-7.5867546550821112E-3</v>
      </c>
      <c r="G1227" s="1">
        <f t="array" ref="G1227">MMULT(C1227:E1227,L$29:L$31)</f>
        <v>-7.5793840164237267E-3</v>
      </c>
      <c r="H1227" s="1">
        <f t="shared" si="39"/>
        <v>-2.1561953396512408E-3</v>
      </c>
      <c r="I1227" s="1">
        <f t="shared" si="40"/>
        <v>-2.1635659783096253E-3</v>
      </c>
    </row>
    <row r="1228" spans="1:9" x14ac:dyDescent="0.25">
      <c r="A1228" s="9">
        <v>44393</v>
      </c>
      <c r="B1228" s="8">
        <v>-2.7650574891417867E-2</v>
      </c>
      <c r="C1228" s="2">
        <v>1</v>
      </c>
      <c r="D1228" s="8">
        <v>-7.5589663675634799E-3</v>
      </c>
      <c r="E1228" s="8">
        <v>0</v>
      </c>
      <c r="F1228" s="1">
        <f t="array" ref="F1228">MMULT(C1228:E1228,L$21:L$23)</f>
        <v>-7.0038808085831766E-3</v>
      </c>
      <c r="G1228" s="1">
        <f t="array" ref="G1228">MMULT(C1228:E1228,L$29:L$31)</f>
        <v>-6.9754068562088529E-3</v>
      </c>
      <c r="H1228" s="1">
        <f t="shared" si="39"/>
        <v>-2.0646694082834691E-2</v>
      </c>
      <c r="I1228" s="1">
        <f t="shared" si="40"/>
        <v>-2.0675168035209014E-2</v>
      </c>
    </row>
    <row r="1229" spans="1:9" x14ac:dyDescent="0.25">
      <c r="A1229" s="9">
        <v>44396</v>
      </c>
      <c r="B1229" s="8">
        <v>-3.4368472490786672E-2</v>
      </c>
      <c r="C1229" s="2">
        <v>1</v>
      </c>
      <c r="D1229" s="8">
        <v>-1.4932954426252754E-2</v>
      </c>
      <c r="E1229" s="8">
        <v>-6.5677969580401063E-2</v>
      </c>
      <c r="F1229" s="1">
        <f t="array" ref="F1229">MMULT(C1229:E1229,L$21:L$23)</f>
        <v>-2.9977693356518936E-2</v>
      </c>
      <c r="G1229" s="1">
        <f t="array" ref="G1229">MMULT(C1229:E1229,L$29:L$31)</f>
        <v>-2.9952182071981484E-2</v>
      </c>
      <c r="H1229" s="1">
        <f t="shared" si="39"/>
        <v>-4.3907791342677367E-3</v>
      </c>
      <c r="I1229" s="1">
        <f t="shared" si="40"/>
        <v>-4.4162904188051882E-3</v>
      </c>
    </row>
    <row r="1230" spans="1:9" x14ac:dyDescent="0.25">
      <c r="A1230" s="9">
        <v>44397</v>
      </c>
      <c r="B1230" s="8">
        <v>1.102079795832811E-2</v>
      </c>
      <c r="C1230" s="2">
        <v>1</v>
      </c>
      <c r="D1230" s="8">
        <v>1.4503285318742787E-2</v>
      </c>
      <c r="E1230" s="8">
        <v>1.5306180006019243E-2</v>
      </c>
      <c r="F1230" s="1">
        <f t="array" ref="F1230">MMULT(C1230:E1230,L$21:L$23)</f>
        <v>1.5231547692750768E-2</v>
      </c>
      <c r="G1230" s="1">
        <f t="array" ref="G1230">MMULT(C1230:E1230,L$29:L$31)</f>
        <v>1.5190271137626835E-2</v>
      </c>
      <c r="H1230" s="1">
        <f t="shared" si="39"/>
        <v>-4.2107497344226578E-3</v>
      </c>
      <c r="I1230" s="1">
        <f t="shared" si="40"/>
        <v>-4.1694731792987251E-3</v>
      </c>
    </row>
    <row r="1231" spans="1:9" x14ac:dyDescent="0.25">
      <c r="A1231" s="9">
        <v>44398</v>
      </c>
      <c r="B1231" s="8">
        <v>3.2165852861952615E-2</v>
      </c>
      <c r="C1231" s="2">
        <v>1</v>
      </c>
      <c r="D1231" s="8">
        <v>8.1064460635684732E-3</v>
      </c>
      <c r="E1231" s="8">
        <v>3.7967615857062986E-2</v>
      </c>
      <c r="F1231" s="1">
        <f t="array" ref="F1231">MMULT(C1231:E1231,L$21:L$23)</f>
        <v>1.5738963238230853E-2</v>
      </c>
      <c r="G1231" s="1">
        <f t="array" ref="G1231">MMULT(C1231:E1231,L$29:L$31)</f>
        <v>1.5729667963144501E-2</v>
      </c>
      <c r="H1231" s="1">
        <f t="shared" si="39"/>
        <v>1.6426889623721762E-2</v>
      </c>
      <c r="I1231" s="1">
        <f t="shared" si="40"/>
        <v>1.6436184898808114E-2</v>
      </c>
    </row>
    <row r="1232" spans="1:9" x14ac:dyDescent="0.25">
      <c r="A1232" s="9">
        <v>44399</v>
      </c>
      <c r="B1232" s="8">
        <v>-1.125345429101865E-2</v>
      </c>
      <c r="C1232" s="2">
        <v>1</v>
      </c>
      <c r="D1232" s="8">
        <v>2.1764306987399618E-3</v>
      </c>
      <c r="E1232" s="8">
        <v>1.9365303926842437E-2</v>
      </c>
      <c r="F1232" s="1">
        <f t="array" ref="F1232">MMULT(C1232:E1232,L$21:L$23)</f>
        <v>6.0443117778502366E-3</v>
      </c>
      <c r="G1232" s="1">
        <f t="array" ref="G1232">MMULT(C1232:E1232,L$29:L$31)</f>
        <v>6.0474785003628104E-3</v>
      </c>
      <c r="H1232" s="1">
        <f t="shared" si="39"/>
        <v>-1.7297766068868885E-2</v>
      </c>
      <c r="I1232" s="1">
        <f t="shared" si="40"/>
        <v>-1.7300932791381458E-2</v>
      </c>
    </row>
    <row r="1233" spans="1:9" x14ac:dyDescent="0.25">
      <c r="A1233" s="9">
        <v>44400</v>
      </c>
      <c r="B1233" s="8">
        <v>-1.2256817140198217E-3</v>
      </c>
      <c r="C1233" s="2">
        <v>1</v>
      </c>
      <c r="D1233" s="8">
        <v>9.852549735442695E-3</v>
      </c>
      <c r="E1233" s="8">
        <v>6.8601051788861334E-3</v>
      </c>
      <c r="F1233" s="1">
        <f t="array" ref="F1233">MMULT(C1233:E1233,L$21:L$23)</f>
        <v>9.2048295332810594E-3</v>
      </c>
      <c r="G1233" s="1">
        <f t="array" ref="G1233">MMULT(C1233:E1233,L$29:L$31)</f>
        <v>9.1759918585742253E-3</v>
      </c>
      <c r="H1233" s="1">
        <f t="shared" si="39"/>
        <v>-1.0430511247300881E-2</v>
      </c>
      <c r="I1233" s="1">
        <f t="shared" si="40"/>
        <v>-1.0401673572594047E-2</v>
      </c>
    </row>
    <row r="1234" spans="1:9" x14ac:dyDescent="0.25">
      <c r="A1234" s="9">
        <v>44403</v>
      </c>
      <c r="B1234" s="8">
        <v>2.5245377995933849E-2</v>
      </c>
      <c r="C1234" s="2">
        <v>1</v>
      </c>
      <c r="D1234" s="8">
        <v>2.6711154773833012E-3</v>
      </c>
      <c r="E1234" s="8">
        <v>6.2893605870022462E-3</v>
      </c>
      <c r="F1234" s="1">
        <f t="array" ref="F1234">MMULT(C1234:E1234,L$21:L$23)</f>
        <v>3.0991493695700853E-3</v>
      </c>
      <c r="G1234" s="1">
        <f t="array" ref="G1234">MMULT(C1234:E1234,L$29:L$31)</f>
        <v>3.0949300369297723E-3</v>
      </c>
      <c r="H1234" s="1">
        <f t="shared" si="39"/>
        <v>2.2146228626363763E-2</v>
      </c>
      <c r="I1234" s="1">
        <f t="shared" si="40"/>
        <v>2.2150447959004078E-2</v>
      </c>
    </row>
    <row r="1235" spans="1:9" x14ac:dyDescent="0.25">
      <c r="A1235" s="9">
        <v>44404</v>
      </c>
      <c r="B1235" s="8">
        <v>-1.1114851135671788E-2</v>
      </c>
      <c r="C1235" s="2">
        <v>1</v>
      </c>
      <c r="D1235" s="8">
        <v>-4.560412224859367E-3</v>
      </c>
      <c r="E1235" s="8">
        <v>-4.1666664496529116E-3</v>
      </c>
      <c r="F1235" s="1">
        <f t="array" ref="F1235">MMULT(C1235:E1235,L$21:L$23)</f>
        <v>-5.5849409346173497E-3</v>
      </c>
      <c r="G1235" s="1">
        <f t="array" ref="G1235">MMULT(C1235:E1235,L$29:L$31)</f>
        <v>-5.5686573511327742E-3</v>
      </c>
      <c r="H1235" s="1">
        <f t="shared" si="39"/>
        <v>-5.5299102010544386E-3</v>
      </c>
      <c r="I1235" s="1">
        <f t="shared" si="40"/>
        <v>-5.5461937845390141E-3</v>
      </c>
    </row>
    <row r="1236" spans="1:9" x14ac:dyDescent="0.25">
      <c r="A1236" s="9">
        <v>44405</v>
      </c>
      <c r="B1236" s="8">
        <v>6.7439204290904442E-3</v>
      </c>
      <c r="C1236" s="2">
        <v>1</v>
      </c>
      <c r="D1236" s="8">
        <v>-5.4436177293670784E-4</v>
      </c>
      <c r="E1236" s="8">
        <v>5.2290792244225059E-4</v>
      </c>
      <c r="F1236" s="1">
        <f t="array" ref="F1236">MMULT(C1236:E1236,L$21:L$23)</f>
        <v>-1.0489134587099785E-3</v>
      </c>
      <c r="G1236" s="1">
        <f t="array" ref="G1236">MMULT(C1236:E1236,L$29:L$31)</f>
        <v>-1.0445009494874631E-3</v>
      </c>
      <c r="H1236" s="1">
        <f t="shared" si="39"/>
        <v>7.7928338878004225E-3</v>
      </c>
      <c r="I1236" s="1">
        <f t="shared" si="40"/>
        <v>7.7884213785779071E-3</v>
      </c>
    </row>
    <row r="1237" spans="1:9" x14ac:dyDescent="0.25">
      <c r="A1237" s="9">
        <v>44406</v>
      </c>
      <c r="B1237" s="8">
        <v>1.2195053907505082E-2</v>
      </c>
      <c r="C1237" s="2">
        <v>1</v>
      </c>
      <c r="D1237" s="8">
        <v>4.4477217734728569E-3</v>
      </c>
      <c r="E1237" s="8">
        <v>1.8818662771493022E-2</v>
      </c>
      <c r="F1237" s="1">
        <f t="array" ref="F1237">MMULT(C1237:E1237,L$21:L$23)</f>
        <v>7.7887635615765134E-3</v>
      </c>
      <c r="G1237" s="1">
        <f t="array" ref="G1237">MMULT(C1237:E1237,L$29:L$31)</f>
        <v>7.783828690695091E-3</v>
      </c>
      <c r="H1237" s="1">
        <f t="shared" si="39"/>
        <v>4.406290345928569E-3</v>
      </c>
      <c r="I1237" s="1">
        <f t="shared" si="40"/>
        <v>4.4112252168099914E-3</v>
      </c>
    </row>
    <row r="1238" spans="1:9" x14ac:dyDescent="0.25">
      <c r="A1238" s="9">
        <v>44407</v>
      </c>
      <c r="B1238" s="8">
        <v>-2.3078222987062302E-2</v>
      </c>
      <c r="C1238" s="2">
        <v>1</v>
      </c>
      <c r="D1238" s="8">
        <v>-5.0605930871387983E-3</v>
      </c>
      <c r="E1238" s="8">
        <v>1.0261672652644993E-3</v>
      </c>
      <c r="F1238" s="1">
        <f t="array" ref="F1238">MMULT(C1238:E1238,L$21:L$23)</f>
        <v>-4.6673674244503312E-3</v>
      </c>
      <c r="G1238" s="1">
        <f t="array" ref="G1238">MMULT(C1238:E1238,L$29:L$31)</f>
        <v>-4.6470989593378111E-3</v>
      </c>
      <c r="H1238" s="1">
        <f t="shared" si="39"/>
        <v>-1.8410855562611971E-2</v>
      </c>
      <c r="I1238" s="1">
        <f t="shared" si="40"/>
        <v>-1.8431124027724489E-2</v>
      </c>
    </row>
    <row r="1239" spans="1:9" x14ac:dyDescent="0.25">
      <c r="A1239" s="9">
        <v>44410</v>
      </c>
      <c r="B1239" s="8">
        <v>1.7373862023495334E-4</v>
      </c>
      <c r="C1239" s="2">
        <v>1</v>
      </c>
      <c r="D1239" s="8">
        <v>-2.020853796832589E-3</v>
      </c>
      <c r="E1239" s="8">
        <v>-2.8190722706304516E-2</v>
      </c>
      <c r="F1239" s="1">
        <f t="array" ref="F1239">MMULT(C1239:E1239,L$21:L$23)</f>
        <v>-9.64284546861768E-3</v>
      </c>
      <c r="G1239" s="1">
        <f t="array" ref="G1239">MMULT(C1239:E1239,L$29:L$31)</f>
        <v>-9.6457783880338176E-3</v>
      </c>
      <c r="H1239" s="1">
        <f t="shared" si="39"/>
        <v>9.8165840888526333E-3</v>
      </c>
      <c r="I1239" s="1">
        <f t="shared" si="40"/>
        <v>9.8195170082687709E-3</v>
      </c>
    </row>
    <row r="1240" spans="1:9" x14ac:dyDescent="0.25">
      <c r="A1240" s="9">
        <v>44411</v>
      </c>
      <c r="B1240" s="8">
        <v>1.0767631402290201E-2</v>
      </c>
      <c r="C1240" s="2">
        <v>1</v>
      </c>
      <c r="D1240" s="8">
        <v>7.9861184504079752E-3</v>
      </c>
      <c r="E1240" s="8">
        <v>-7.3839138915565705E-3</v>
      </c>
      <c r="F1240" s="1">
        <f t="array" ref="F1240">MMULT(C1240:E1240,L$21:L$23)</f>
        <v>4.0006331525989118E-3</v>
      </c>
      <c r="G1240" s="1">
        <f t="array" ref="G1240">MMULT(C1240:E1240,L$29:L$31)</f>
        <v>3.9720780829824234E-3</v>
      </c>
      <c r="H1240" s="1">
        <f t="shared" si="39"/>
        <v>6.7669982496912891E-3</v>
      </c>
      <c r="I1240" s="1">
        <f t="shared" si="40"/>
        <v>6.7955533193077775E-3</v>
      </c>
    </row>
    <row r="1241" spans="1:9" x14ac:dyDescent="0.25">
      <c r="A1241" s="9">
        <v>44412</v>
      </c>
      <c r="B1241" s="8">
        <v>-2.3367743351790038E-2</v>
      </c>
      <c r="C1241" s="2">
        <v>1</v>
      </c>
      <c r="D1241" s="8">
        <v>-4.7627309204777424E-3</v>
      </c>
      <c r="E1241" s="8">
        <v>-3.1881030818278422E-2</v>
      </c>
      <c r="F1241" s="1">
        <f t="array" ref="F1241">MMULT(C1241:E1241,L$21:L$23)</f>
        <v>-1.2865113930090367E-2</v>
      </c>
      <c r="G1241" s="1">
        <f t="array" ref="G1241">MMULT(C1241:E1241,L$29:L$31)</f>
        <v>-1.2860154098623131E-2</v>
      </c>
      <c r="H1241" s="1">
        <f t="shared" si="39"/>
        <v>-1.0502629421699671E-2</v>
      </c>
      <c r="I1241" s="1">
        <f t="shared" si="40"/>
        <v>-1.0507589253166907E-2</v>
      </c>
    </row>
    <row r="1242" spans="1:9" x14ac:dyDescent="0.25">
      <c r="A1242" s="9">
        <v>44413</v>
      </c>
      <c r="B1242" s="8">
        <v>6.3335790328535868E-3</v>
      </c>
      <c r="C1242" s="2">
        <v>1</v>
      </c>
      <c r="D1242" s="8">
        <v>6.2143974397097512E-3</v>
      </c>
      <c r="E1242" s="8">
        <v>1.7014380736244616E-2</v>
      </c>
      <c r="F1242" s="1">
        <f t="array" ref="F1242">MMULT(C1242:E1242,L$21:L$23)</f>
        <v>8.7917353732658958E-3</v>
      </c>
      <c r="G1242" s="1">
        <f t="array" ref="G1242">MMULT(C1242:E1242,L$29:L$31)</f>
        <v>8.7799005114167321E-3</v>
      </c>
      <c r="H1242" s="1">
        <f t="shared" si="39"/>
        <v>-2.458156340412309E-3</v>
      </c>
      <c r="I1242" s="1">
        <f t="shared" si="40"/>
        <v>-2.4463214785631453E-3</v>
      </c>
    </row>
    <row r="1243" spans="1:9" x14ac:dyDescent="0.25">
      <c r="A1243" s="9">
        <v>44414</v>
      </c>
      <c r="B1243" s="8">
        <v>1.1538508295318328E-2</v>
      </c>
      <c r="C1243" s="2">
        <v>1</v>
      </c>
      <c r="D1243" s="8">
        <v>1.7356452392964794E-3</v>
      </c>
      <c r="E1243" s="8">
        <v>-1.0793361533008028E-2</v>
      </c>
      <c r="F1243" s="1">
        <f t="array" ref="F1243">MMULT(C1243:E1243,L$21:L$23)</f>
        <v>-2.0610194066694896E-3</v>
      </c>
      <c r="G1243" s="1">
        <f t="array" ref="G1243">MMULT(C1243:E1243,L$29:L$31)</f>
        <v>-2.0694112328817371E-3</v>
      </c>
      <c r="H1243" s="1">
        <f t="shared" si="39"/>
        <v>1.3599527701987819E-2</v>
      </c>
      <c r="I1243" s="1">
        <f t="shared" si="40"/>
        <v>1.3607919528200065E-2</v>
      </c>
    </row>
    <row r="1244" spans="1:9" x14ac:dyDescent="0.25">
      <c r="A1244" s="9">
        <v>44417</v>
      </c>
      <c r="B1244" s="8">
        <v>-1.1406889802705988E-2</v>
      </c>
      <c r="C1244" s="2">
        <v>1</v>
      </c>
      <c r="D1244" s="8">
        <v>-6.976013476692744E-4</v>
      </c>
      <c r="E1244" s="8">
        <v>-1.9639989088925058E-2</v>
      </c>
      <c r="F1244" s="1">
        <f t="array" ref="F1244">MMULT(C1244:E1244,L$21:L$23)</f>
        <v>-6.3504407636504976E-3</v>
      </c>
      <c r="G1244" s="1">
        <f t="array" ref="G1244">MMULT(C1244:E1244,L$29:L$31)</f>
        <v>-6.3542456286273348E-3</v>
      </c>
      <c r="H1244" s="1">
        <f t="shared" si="39"/>
        <v>-5.0564490390554908E-3</v>
      </c>
      <c r="I1244" s="1">
        <f t="shared" si="40"/>
        <v>-5.0526441740786536E-3</v>
      </c>
    </row>
    <row r="1245" spans="1:9" x14ac:dyDescent="0.25">
      <c r="A1245" s="9">
        <v>44418</v>
      </c>
      <c r="B1245" s="8">
        <v>1.7132882242747227E-2</v>
      </c>
      <c r="C1245" s="2">
        <v>1</v>
      </c>
      <c r="D1245" s="8">
        <v>1.1709261614551991E-3</v>
      </c>
      <c r="E1245" s="8">
        <v>2.281580538763528E-2</v>
      </c>
      <c r="F1245" s="1">
        <f t="array" ref="F1245">MMULT(C1245:E1245,L$21:L$23)</f>
        <v>6.0954321176861963E-3</v>
      </c>
      <c r="G1245" s="1">
        <f t="array" ref="G1245">MMULT(C1245:E1245,L$29:L$31)</f>
        <v>6.1035774861166892E-3</v>
      </c>
      <c r="H1245" s="1">
        <f t="shared" si="39"/>
        <v>1.1037450125061032E-2</v>
      </c>
      <c r="I1245" s="1">
        <f t="shared" si="40"/>
        <v>1.1029304756630538E-2</v>
      </c>
    </row>
    <row r="1246" spans="1:9" x14ac:dyDescent="0.25">
      <c r="A1246" s="9">
        <v>44419</v>
      </c>
      <c r="B1246" s="8">
        <v>2.9219088445819885E-3</v>
      </c>
      <c r="C1246" s="2">
        <v>1</v>
      </c>
      <c r="D1246" s="8">
        <v>2.3614870525889842E-3</v>
      </c>
      <c r="E1246" s="8">
        <v>1.0337378146756171E-2</v>
      </c>
      <c r="F1246" s="1">
        <f t="array" ref="F1246">MMULT(C1246:E1246,L$21:L$23)</f>
        <v>3.8810526961079081E-3</v>
      </c>
      <c r="G1246" s="1">
        <f t="array" ref="G1246">MMULT(C1246:E1246,L$29:L$31)</f>
        <v>3.8796617551450463E-3</v>
      </c>
      <c r="H1246" s="1">
        <f t="shared" si="39"/>
        <v>-9.5914385152591963E-4</v>
      </c>
      <c r="I1246" s="1">
        <f t="shared" si="40"/>
        <v>-9.5775291056305776E-4</v>
      </c>
    </row>
    <row r="1247" spans="1:9" x14ac:dyDescent="0.25">
      <c r="A1247" s="9">
        <v>44420</v>
      </c>
      <c r="B1247" s="8">
        <v>-2.261621590927021E-3</v>
      </c>
      <c r="C1247" s="2">
        <v>1</v>
      </c>
      <c r="D1247" s="8">
        <v>2.333530821070573E-3</v>
      </c>
      <c r="E1247" s="8">
        <v>-4.8465266558965769E-3</v>
      </c>
      <c r="F1247" s="1">
        <f t="array" ref="F1247">MMULT(C1247:E1247,L$21:L$23)</f>
        <v>-3.8763708676963935E-5</v>
      </c>
      <c r="G1247" s="1">
        <f t="array" ref="G1247">MMULT(C1247:E1247,L$29:L$31)</f>
        <v>-4.6645612271589004E-5</v>
      </c>
      <c r="H1247" s="1">
        <f t="shared" si="39"/>
        <v>-2.2228578822500568E-3</v>
      </c>
      <c r="I1247" s="1">
        <f t="shared" si="40"/>
        <v>-2.214975978655432E-3</v>
      </c>
    </row>
    <row r="1248" spans="1:9" x14ac:dyDescent="0.25">
      <c r="A1248" s="9">
        <v>44421</v>
      </c>
      <c r="B1248" s="8">
        <v>-1.0113304624701058E-2</v>
      </c>
      <c r="C1248" s="2">
        <v>1</v>
      </c>
      <c r="D1248" s="8">
        <v>2.5295598976324829E-3</v>
      </c>
      <c r="E1248" s="8">
        <v>-1.4069318181818113E-2</v>
      </c>
      <c r="F1248" s="1">
        <f t="array" ref="F1248">MMULT(C1248:E1248,L$21:L$23)</f>
        <v>-2.242925583109475E-3</v>
      </c>
      <c r="G1248" s="1">
        <f t="array" ref="G1248">MMULT(C1248:E1248,L$29:L$31)</f>
        <v>-2.2554876890078564E-3</v>
      </c>
      <c r="H1248" s="1">
        <f t="shared" si="39"/>
        <v>-7.8703790415915829E-3</v>
      </c>
      <c r="I1248" s="1">
        <f t="shared" si="40"/>
        <v>-7.8578169356932018E-3</v>
      </c>
    </row>
    <row r="1249" spans="1:9" x14ac:dyDescent="0.25">
      <c r="A1249" s="9">
        <v>44424</v>
      </c>
      <c r="B1249" s="8">
        <v>-1.462041571252426E-2</v>
      </c>
      <c r="C1249" s="2">
        <v>1</v>
      </c>
      <c r="D1249" s="8">
        <v>2.5678106164856995E-3</v>
      </c>
      <c r="E1249" s="8">
        <v>-7.6838094228217635E-3</v>
      </c>
      <c r="F1249" s="1">
        <f t="array" ref="F1249">MMULT(C1249:E1249,L$21:L$23)</f>
        <v>-5.7248323837036244E-4</v>
      </c>
      <c r="G1249" s="1">
        <f t="array" ref="G1249">MMULT(C1249:E1249,L$29:L$31)</f>
        <v>-5.8240734114158596E-4</v>
      </c>
      <c r="H1249" s="1">
        <f t="shared" si="39"/>
        <v>-1.4047932474153898E-2</v>
      </c>
      <c r="I1249" s="1">
        <f t="shared" si="40"/>
        <v>-1.4038008371382674E-2</v>
      </c>
    </row>
    <row r="1250" spans="1:9" x14ac:dyDescent="0.25">
      <c r="A1250" s="9">
        <v>44425</v>
      </c>
      <c r="B1250" s="8">
        <v>-6.7929568607965063E-3</v>
      </c>
      <c r="C1250" s="2">
        <v>1</v>
      </c>
      <c r="D1250" s="8">
        <v>-6.792846325166968E-3</v>
      </c>
      <c r="E1250" s="8">
        <v>-7.1902101769910631E-3</v>
      </c>
      <c r="F1250" s="1">
        <f t="array" ref="F1250">MMULT(C1250:E1250,L$21:L$23)</f>
        <v>-8.2133590002576584E-3</v>
      </c>
      <c r="G1250" s="1">
        <f t="array" ref="G1250">MMULT(C1250:E1250,L$29:L$31)</f>
        <v>-8.190657344623653E-3</v>
      </c>
      <c r="H1250" s="1">
        <f t="shared" si="39"/>
        <v>1.4204021394611521E-3</v>
      </c>
      <c r="I1250" s="1">
        <f t="shared" si="40"/>
        <v>1.3977004838271467E-3</v>
      </c>
    </row>
    <row r="1251" spans="1:9" x14ac:dyDescent="0.25">
      <c r="A1251" s="9">
        <v>44426</v>
      </c>
      <c r="B1251" s="8">
        <v>-2.1058350952873339E-2</v>
      </c>
      <c r="C1251" s="2">
        <v>1</v>
      </c>
      <c r="D1251" s="8">
        <v>-1.0785955534406422E-2</v>
      </c>
      <c r="E1251" s="8">
        <v>-2.0612867932430889E-2</v>
      </c>
      <c r="F1251" s="1">
        <f t="array" ref="F1251">MMULT(C1251:E1251,L$21:L$23)</f>
        <v>-1.4971505088275817E-2</v>
      </c>
      <c r="G1251" s="1">
        <f t="array" ref="G1251">MMULT(C1251:E1251,L$29:L$31)</f>
        <v>-1.4940800770853087E-2</v>
      </c>
      <c r="H1251" s="1">
        <f t="shared" si="39"/>
        <v>-6.0868458645975225E-3</v>
      </c>
      <c r="I1251" s="1">
        <f t="shared" si="40"/>
        <v>-6.1175501820202524E-3</v>
      </c>
    </row>
    <row r="1252" spans="1:9" x14ac:dyDescent="0.25">
      <c r="A1252" s="9">
        <v>44427</v>
      </c>
      <c r="B1252" s="8">
        <v>-3.0520298410007474E-2</v>
      </c>
      <c r="C1252" s="2">
        <v>1</v>
      </c>
      <c r="D1252" s="8">
        <v>1.4734414877326518E-3</v>
      </c>
      <c r="E1252" s="8">
        <v>-1.2514163822525459E-2</v>
      </c>
      <c r="F1252" s="1">
        <f t="array" ref="F1252">MMULT(C1252:E1252,L$21:L$23)</f>
        <v>-2.7202045435686002E-3</v>
      </c>
      <c r="G1252" s="1">
        <f t="array" ref="G1252">MMULT(C1252:E1252,L$29:L$31)</f>
        <v>-2.728435075661003E-3</v>
      </c>
      <c r="H1252" s="1">
        <f t="shared" si="39"/>
        <v>-2.7800093866438873E-2</v>
      </c>
      <c r="I1252" s="1">
        <f t="shared" si="40"/>
        <v>-2.7791863334346471E-2</v>
      </c>
    </row>
    <row r="1253" spans="1:9" x14ac:dyDescent="0.25">
      <c r="A1253" s="9">
        <v>44428</v>
      </c>
      <c r="B1253" s="8">
        <v>1.8968329224344771E-4</v>
      </c>
      <c r="C1253" s="2">
        <v>1</v>
      </c>
      <c r="D1253" s="8">
        <v>7.9675613488126018E-3</v>
      </c>
      <c r="E1253" s="8">
        <v>-2.8225804825702583E-2</v>
      </c>
      <c r="F1253" s="1">
        <f t="array" ref="F1253">MMULT(C1253:E1253,L$21:L$23)</f>
        <v>-1.3633825554540393E-3</v>
      </c>
      <c r="G1253" s="1">
        <f t="array" ref="G1253">MMULT(C1253:E1253,L$29:L$31)</f>
        <v>-1.4009159336315748E-3</v>
      </c>
      <c r="H1253" s="1">
        <f t="shared" si="39"/>
        <v>1.553065847697487E-3</v>
      </c>
      <c r="I1253" s="1">
        <f t="shared" si="40"/>
        <v>1.5905992258750225E-3</v>
      </c>
    </row>
    <row r="1254" spans="1:9" x14ac:dyDescent="0.25">
      <c r="A1254" s="9">
        <v>44431</v>
      </c>
      <c r="B1254" s="8">
        <v>4.1145201321759473E-2</v>
      </c>
      <c r="C1254" s="2">
        <v>1</v>
      </c>
      <c r="D1254" s="8">
        <v>8.7130403930431033E-3</v>
      </c>
      <c r="E1254" s="8">
        <v>5.5720091540006678E-2</v>
      </c>
      <c r="F1254" s="1">
        <f t="array" ref="F1254">MMULT(C1254:E1254,L$21:L$23)</f>
        <v>2.0798105830359404E-2</v>
      </c>
      <c r="G1254" s="1">
        <f t="array" ref="G1254">MMULT(C1254:E1254,L$29:L$31)</f>
        <v>2.0794412375722854E-2</v>
      </c>
      <c r="H1254" s="1">
        <f t="shared" si="39"/>
        <v>2.0347095491400069E-2</v>
      </c>
      <c r="I1254" s="1">
        <f t="shared" si="40"/>
        <v>2.0350788946036619E-2</v>
      </c>
    </row>
    <row r="1255" spans="1:9" x14ac:dyDescent="0.25">
      <c r="A1255" s="9">
        <v>44432</v>
      </c>
      <c r="B1255" s="8">
        <v>8.1952467674375473E-3</v>
      </c>
      <c r="C1255" s="2">
        <v>1</v>
      </c>
      <c r="D1255" s="8">
        <v>1.7364567254996022E-3</v>
      </c>
      <c r="E1255" s="8">
        <v>3.3127514493403343E-2</v>
      </c>
      <c r="F1255" s="1">
        <f t="array" ref="F1255">MMULT(C1255:E1255,L$21:L$23)</f>
        <v>9.2109891662265422E-3</v>
      </c>
      <c r="G1255" s="1">
        <f t="array" ref="G1255">MMULT(C1255:E1255,L$29:L$31)</f>
        <v>9.2216502530129661E-3</v>
      </c>
      <c r="H1255" s="1">
        <f t="shared" si="39"/>
        <v>-1.0157423987889949E-3</v>
      </c>
      <c r="I1255" s="1">
        <f t="shared" si="40"/>
        <v>-1.0264034855754188E-3</v>
      </c>
    </row>
    <row r="1256" spans="1:9" x14ac:dyDescent="0.25">
      <c r="A1256" s="9">
        <v>44433</v>
      </c>
      <c r="B1256" s="8">
        <v>1.8063222217066244E-3</v>
      </c>
      <c r="C1256" s="2">
        <v>1</v>
      </c>
      <c r="D1256" s="8">
        <v>2.0890348199011921E-3</v>
      </c>
      <c r="E1256" s="8">
        <v>1.0869565217391353E-2</v>
      </c>
      <c r="F1256" s="1">
        <f t="array" ref="F1256">MMULT(C1256:E1256,L$21:L$23)</f>
        <v>3.7915438842388224E-3</v>
      </c>
      <c r="G1256" s="1">
        <f t="array" ref="G1256">MMULT(C1256:E1256,L$29:L$31)</f>
        <v>3.7913272159355578E-3</v>
      </c>
      <c r="H1256" s="1">
        <f t="shared" si="39"/>
        <v>-1.9852216625321981E-3</v>
      </c>
      <c r="I1256" s="1">
        <f t="shared" si="40"/>
        <v>-1.9850049942289334E-3</v>
      </c>
    </row>
    <row r="1257" spans="1:9" x14ac:dyDescent="0.25">
      <c r="A1257" s="9">
        <v>44434</v>
      </c>
      <c r="B1257" s="8">
        <v>-1.352326025105044E-2</v>
      </c>
      <c r="C1257" s="2">
        <v>1</v>
      </c>
      <c r="D1257" s="8">
        <v>-5.8991904734941869E-3</v>
      </c>
      <c r="E1257" s="8">
        <v>-8.6020967741936571E-3</v>
      </c>
      <c r="F1257" s="1">
        <f t="array" ref="F1257">MMULT(C1257:E1257,L$21:L$23)</f>
        <v>-7.8341262095871084E-3</v>
      </c>
      <c r="G1257" s="1">
        <f t="array" ref="G1257">MMULT(C1257:E1257,L$29:L$31)</f>
        <v>-7.815131436610322E-3</v>
      </c>
      <c r="H1257" s="1">
        <f t="shared" si="39"/>
        <v>-5.6891340414633312E-3</v>
      </c>
      <c r="I1257" s="1">
        <f t="shared" si="40"/>
        <v>-5.7081288144401176E-3</v>
      </c>
    </row>
    <row r="1258" spans="1:9" x14ac:dyDescent="0.25">
      <c r="A1258" s="9">
        <v>44435</v>
      </c>
      <c r="B1258" s="8">
        <v>1.9374904393619108E-2</v>
      </c>
      <c r="C1258" s="2">
        <v>1</v>
      </c>
      <c r="D1258" s="8">
        <v>8.7897423312883749E-3</v>
      </c>
      <c r="E1258" s="8">
        <v>1.5184272495430085E-2</v>
      </c>
      <c r="F1258" s="1">
        <f t="array" ref="F1258">MMULT(C1258:E1258,L$21:L$23)</f>
        <v>1.0459119578477633E-2</v>
      </c>
      <c r="G1258" s="1">
        <f t="array" ref="G1258">MMULT(C1258:E1258,L$29:L$31)</f>
        <v>1.0437573475015617E-2</v>
      </c>
      <c r="H1258" s="1">
        <f t="shared" si="39"/>
        <v>8.9157848151414747E-3</v>
      </c>
      <c r="I1258" s="1">
        <f t="shared" si="40"/>
        <v>8.9373309186034904E-3</v>
      </c>
    </row>
    <row r="1259" spans="1:9" x14ac:dyDescent="0.25">
      <c r="A1259" s="9">
        <v>44438</v>
      </c>
      <c r="B1259" s="8">
        <v>-1.0937780168549516E-2</v>
      </c>
      <c r="C1259" s="2">
        <v>1</v>
      </c>
      <c r="D1259" s="8">
        <v>4.4450562619915424E-3</v>
      </c>
      <c r="E1259" s="8">
        <v>6.4103101714907407E-3</v>
      </c>
      <c r="F1259" s="1">
        <f t="array" ref="F1259">MMULT(C1259:E1259,L$21:L$23)</f>
        <v>4.6022185520689157E-3</v>
      </c>
      <c r="G1259" s="1">
        <f t="array" ref="G1259">MMULT(C1259:E1259,L$29:L$31)</f>
        <v>4.5919093629961799E-3</v>
      </c>
      <c r="H1259" s="1">
        <f t="shared" si="39"/>
        <v>-1.5539998720618432E-2</v>
      </c>
      <c r="I1259" s="1">
        <f t="shared" si="40"/>
        <v>-1.5529689531545696E-2</v>
      </c>
    </row>
    <row r="1260" spans="1:9" x14ac:dyDescent="0.25">
      <c r="A1260" s="9">
        <v>44439</v>
      </c>
      <c r="B1260" s="8">
        <v>-1.160261058738199E-2</v>
      </c>
      <c r="C1260" s="2">
        <v>1</v>
      </c>
      <c r="D1260" s="8">
        <v>-1.0788661097613783E-3</v>
      </c>
      <c r="E1260" s="8">
        <v>-7.9617303609342827E-3</v>
      </c>
      <c r="F1260" s="1">
        <f t="array" ref="F1260">MMULT(C1260:E1260,L$21:L$23)</f>
        <v>-3.6698468085541941E-3</v>
      </c>
      <c r="G1260" s="1">
        <f t="array" ref="G1260">MMULT(C1260:E1260,L$29:L$31)</f>
        <v>-3.667264745341574E-3</v>
      </c>
      <c r="H1260" s="1">
        <f t="shared" si="39"/>
        <v>-7.9327637788277963E-3</v>
      </c>
      <c r="I1260" s="1">
        <f t="shared" si="40"/>
        <v>-7.9353458420404165E-3</v>
      </c>
    </row>
  </sheetData>
  <mergeCells count="10">
    <mergeCell ref="O2:Q2"/>
    <mergeCell ref="L19:O19"/>
    <mergeCell ref="R20:T20"/>
    <mergeCell ref="L27:O27"/>
    <mergeCell ref="R28:T28"/>
    <mergeCell ref="A1:A2"/>
    <mergeCell ref="B1:E1"/>
    <mergeCell ref="F1:G1"/>
    <mergeCell ref="H1:I1"/>
    <mergeCell ref="K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5A52-7535-42E4-981C-A9D9EBF3478C}">
  <dimension ref="A1:HH33"/>
  <sheetViews>
    <sheetView topLeftCell="A20" workbookViewId="0">
      <selection activeCell="C5" sqref="C5"/>
    </sheetView>
  </sheetViews>
  <sheetFormatPr defaultRowHeight="15" x14ac:dyDescent="0.25"/>
  <cols>
    <col min="2" max="2" width="13.28515625" style="3" customWidth="1"/>
  </cols>
  <sheetData>
    <row r="1" spans="1:216" x14ac:dyDescent="0.25">
      <c r="B1" s="3" t="s">
        <v>187</v>
      </c>
      <c r="C1" s="1">
        <v>0</v>
      </c>
      <c r="D1" s="3">
        <f>C1+0.01</f>
        <v>0.01</v>
      </c>
      <c r="E1" s="3">
        <f t="shared" ref="E1:I1" si="0">D1+0.01</f>
        <v>0.02</v>
      </c>
      <c r="F1" s="3">
        <f t="shared" si="0"/>
        <v>0.03</v>
      </c>
      <c r="G1" s="3">
        <f t="shared" si="0"/>
        <v>0.04</v>
      </c>
      <c r="H1" s="3">
        <f t="shared" si="0"/>
        <v>0.05</v>
      </c>
      <c r="I1" s="3">
        <f t="shared" si="0"/>
        <v>6.0000000000000005E-2</v>
      </c>
      <c r="J1" s="3">
        <f t="shared" ref="J1:BU1" si="1">I1+0.01</f>
        <v>7.0000000000000007E-2</v>
      </c>
      <c r="K1" s="3">
        <f t="shared" si="1"/>
        <v>0.08</v>
      </c>
      <c r="L1" s="3">
        <f t="shared" si="1"/>
        <v>0.09</v>
      </c>
      <c r="M1" s="3">
        <f t="shared" si="1"/>
        <v>9.9999999999999992E-2</v>
      </c>
      <c r="N1" s="3">
        <f t="shared" si="1"/>
        <v>0.10999999999999999</v>
      </c>
      <c r="O1" s="3">
        <f t="shared" si="1"/>
        <v>0.11999999999999998</v>
      </c>
      <c r="P1" s="3">
        <f t="shared" si="1"/>
        <v>0.12999999999999998</v>
      </c>
      <c r="Q1" s="3">
        <f t="shared" si="1"/>
        <v>0.13999999999999999</v>
      </c>
      <c r="R1" s="3">
        <f t="shared" si="1"/>
        <v>0.15</v>
      </c>
      <c r="S1" s="3">
        <f t="shared" si="1"/>
        <v>0.16</v>
      </c>
      <c r="T1" s="3">
        <f t="shared" si="1"/>
        <v>0.17</v>
      </c>
      <c r="U1" s="3">
        <f t="shared" si="1"/>
        <v>0.18000000000000002</v>
      </c>
      <c r="V1" s="3">
        <f t="shared" si="1"/>
        <v>0.19000000000000003</v>
      </c>
      <c r="W1" s="3">
        <f t="shared" si="1"/>
        <v>0.20000000000000004</v>
      </c>
      <c r="X1" s="3">
        <f t="shared" si="1"/>
        <v>0.21000000000000005</v>
      </c>
      <c r="Y1" s="3">
        <f t="shared" si="1"/>
        <v>0.22000000000000006</v>
      </c>
      <c r="Z1" s="3">
        <f t="shared" si="1"/>
        <v>0.23000000000000007</v>
      </c>
      <c r="AA1" s="3">
        <f t="shared" si="1"/>
        <v>0.24000000000000007</v>
      </c>
      <c r="AB1" s="3">
        <f t="shared" si="1"/>
        <v>0.25000000000000006</v>
      </c>
      <c r="AC1" s="3">
        <f t="shared" si="1"/>
        <v>0.26000000000000006</v>
      </c>
      <c r="AD1" s="3">
        <f t="shared" si="1"/>
        <v>0.27000000000000007</v>
      </c>
      <c r="AE1" s="3">
        <f t="shared" si="1"/>
        <v>0.28000000000000008</v>
      </c>
      <c r="AF1" s="3">
        <f t="shared" si="1"/>
        <v>0.29000000000000009</v>
      </c>
      <c r="AG1" s="3">
        <f t="shared" si="1"/>
        <v>0.3000000000000001</v>
      </c>
      <c r="AH1" s="3">
        <f t="shared" si="1"/>
        <v>0.31000000000000011</v>
      </c>
      <c r="AI1" s="3">
        <f t="shared" si="1"/>
        <v>0.32000000000000012</v>
      </c>
      <c r="AJ1" s="3">
        <f t="shared" si="1"/>
        <v>0.33000000000000013</v>
      </c>
      <c r="AK1" s="3">
        <f t="shared" si="1"/>
        <v>0.34000000000000014</v>
      </c>
      <c r="AL1" s="3">
        <f t="shared" si="1"/>
        <v>0.35000000000000014</v>
      </c>
      <c r="AM1" s="3">
        <f t="shared" si="1"/>
        <v>0.36000000000000015</v>
      </c>
      <c r="AN1" s="3">
        <f t="shared" si="1"/>
        <v>0.37000000000000016</v>
      </c>
      <c r="AO1" s="3">
        <f t="shared" si="1"/>
        <v>0.38000000000000017</v>
      </c>
      <c r="AP1" s="3">
        <f t="shared" si="1"/>
        <v>0.39000000000000018</v>
      </c>
      <c r="AQ1" s="3">
        <f t="shared" si="1"/>
        <v>0.40000000000000019</v>
      </c>
      <c r="AR1" s="3">
        <f t="shared" si="1"/>
        <v>0.4100000000000002</v>
      </c>
      <c r="AS1" s="3">
        <f t="shared" si="1"/>
        <v>0.42000000000000021</v>
      </c>
      <c r="AT1" s="3">
        <f t="shared" si="1"/>
        <v>0.43000000000000022</v>
      </c>
      <c r="AU1" s="3">
        <f t="shared" si="1"/>
        <v>0.44000000000000022</v>
      </c>
      <c r="AV1" s="3">
        <f t="shared" si="1"/>
        <v>0.45000000000000023</v>
      </c>
      <c r="AW1" s="3">
        <f t="shared" si="1"/>
        <v>0.46000000000000024</v>
      </c>
      <c r="AX1" s="3">
        <f t="shared" si="1"/>
        <v>0.47000000000000025</v>
      </c>
      <c r="AY1" s="3">
        <f t="shared" si="1"/>
        <v>0.48000000000000026</v>
      </c>
      <c r="AZ1" s="3">
        <f t="shared" si="1"/>
        <v>0.49000000000000027</v>
      </c>
      <c r="BA1" s="3">
        <f t="shared" si="1"/>
        <v>0.50000000000000022</v>
      </c>
      <c r="BB1" s="3">
        <f t="shared" si="1"/>
        <v>0.51000000000000023</v>
      </c>
      <c r="BC1" s="3">
        <f t="shared" si="1"/>
        <v>0.52000000000000024</v>
      </c>
      <c r="BD1" s="3">
        <f t="shared" si="1"/>
        <v>0.53000000000000025</v>
      </c>
      <c r="BE1" s="3">
        <f t="shared" si="1"/>
        <v>0.54000000000000026</v>
      </c>
      <c r="BF1" s="3">
        <f t="shared" si="1"/>
        <v>0.55000000000000027</v>
      </c>
      <c r="BG1" s="3">
        <f t="shared" si="1"/>
        <v>0.56000000000000028</v>
      </c>
      <c r="BH1" s="3">
        <f t="shared" si="1"/>
        <v>0.57000000000000028</v>
      </c>
      <c r="BI1" s="3">
        <f t="shared" si="1"/>
        <v>0.58000000000000029</v>
      </c>
      <c r="BJ1" s="3">
        <f t="shared" si="1"/>
        <v>0.5900000000000003</v>
      </c>
      <c r="BK1" s="3">
        <f t="shared" si="1"/>
        <v>0.60000000000000031</v>
      </c>
      <c r="BL1" s="3">
        <f t="shared" si="1"/>
        <v>0.61000000000000032</v>
      </c>
      <c r="BM1" s="3">
        <f t="shared" si="1"/>
        <v>0.62000000000000033</v>
      </c>
      <c r="BN1" s="3">
        <f t="shared" si="1"/>
        <v>0.63000000000000034</v>
      </c>
      <c r="BO1" s="3">
        <f t="shared" si="1"/>
        <v>0.64000000000000035</v>
      </c>
      <c r="BP1" s="3">
        <f t="shared" si="1"/>
        <v>0.65000000000000036</v>
      </c>
      <c r="BQ1" s="3">
        <f t="shared" si="1"/>
        <v>0.66000000000000036</v>
      </c>
      <c r="BR1" s="3">
        <f t="shared" si="1"/>
        <v>0.67000000000000037</v>
      </c>
      <c r="BS1" s="3">
        <f t="shared" si="1"/>
        <v>0.68000000000000038</v>
      </c>
      <c r="BT1" s="3">
        <f t="shared" si="1"/>
        <v>0.69000000000000039</v>
      </c>
      <c r="BU1" s="3">
        <f t="shared" si="1"/>
        <v>0.7000000000000004</v>
      </c>
      <c r="BV1" s="3">
        <f t="shared" ref="BV1:CY1" si="2">BU1+0.01</f>
        <v>0.71000000000000041</v>
      </c>
      <c r="BW1" s="3">
        <f t="shared" si="2"/>
        <v>0.72000000000000042</v>
      </c>
      <c r="BX1" s="3">
        <f t="shared" si="2"/>
        <v>0.73000000000000043</v>
      </c>
      <c r="BY1" s="3">
        <f t="shared" si="2"/>
        <v>0.74000000000000044</v>
      </c>
      <c r="BZ1" s="3">
        <f t="shared" si="2"/>
        <v>0.75000000000000044</v>
      </c>
      <c r="CA1" s="3">
        <f t="shared" si="2"/>
        <v>0.76000000000000045</v>
      </c>
      <c r="CB1" s="3">
        <f t="shared" si="2"/>
        <v>0.77000000000000046</v>
      </c>
      <c r="CC1" s="3">
        <f t="shared" si="2"/>
        <v>0.78000000000000047</v>
      </c>
      <c r="CD1" s="3">
        <f t="shared" si="2"/>
        <v>0.79000000000000048</v>
      </c>
      <c r="CE1" s="3">
        <f t="shared" si="2"/>
        <v>0.80000000000000049</v>
      </c>
      <c r="CF1" s="3">
        <f t="shared" si="2"/>
        <v>0.8100000000000005</v>
      </c>
      <c r="CG1" s="3">
        <f t="shared" si="2"/>
        <v>0.82000000000000051</v>
      </c>
      <c r="CH1" s="3">
        <f t="shared" si="2"/>
        <v>0.83000000000000052</v>
      </c>
      <c r="CI1" s="3">
        <f t="shared" si="2"/>
        <v>0.84000000000000052</v>
      </c>
      <c r="CJ1" s="3">
        <f t="shared" si="2"/>
        <v>0.85000000000000053</v>
      </c>
      <c r="CK1" s="3">
        <f t="shared" si="2"/>
        <v>0.86000000000000054</v>
      </c>
      <c r="CL1" s="3">
        <f t="shared" si="2"/>
        <v>0.87000000000000055</v>
      </c>
      <c r="CM1" s="3">
        <f t="shared" si="2"/>
        <v>0.88000000000000056</v>
      </c>
      <c r="CN1" s="3">
        <f t="shared" si="2"/>
        <v>0.89000000000000057</v>
      </c>
      <c r="CO1" s="3">
        <f t="shared" si="2"/>
        <v>0.90000000000000058</v>
      </c>
      <c r="CP1" s="3">
        <f t="shared" si="2"/>
        <v>0.91000000000000059</v>
      </c>
      <c r="CQ1" s="3">
        <f t="shared" si="2"/>
        <v>0.9200000000000006</v>
      </c>
      <c r="CR1" s="3">
        <f t="shared" si="2"/>
        <v>0.9300000000000006</v>
      </c>
      <c r="CS1" s="3">
        <f t="shared" si="2"/>
        <v>0.94000000000000061</v>
      </c>
      <c r="CT1" s="3">
        <f t="shared" si="2"/>
        <v>0.95000000000000062</v>
      </c>
      <c r="CU1" s="3">
        <f t="shared" si="2"/>
        <v>0.96000000000000063</v>
      </c>
      <c r="CV1" s="3">
        <f t="shared" si="2"/>
        <v>0.97000000000000064</v>
      </c>
      <c r="CW1" s="3">
        <f t="shared" si="2"/>
        <v>0.98000000000000065</v>
      </c>
      <c r="CX1" s="3">
        <f t="shared" si="2"/>
        <v>0.99000000000000066</v>
      </c>
      <c r="CY1" s="3">
        <f t="shared" si="2"/>
        <v>1.0000000000000007</v>
      </c>
      <c r="CZ1" s="4">
        <f t="shared" ref="CZ1" si="3">CY1+0.01</f>
        <v>1.0100000000000007</v>
      </c>
      <c r="DA1" s="4">
        <f t="shared" ref="DA1" si="4">CZ1+0.01</f>
        <v>1.0200000000000007</v>
      </c>
      <c r="DB1" s="4">
        <f t="shared" ref="DB1" si="5">DA1+0.01</f>
        <v>1.0300000000000007</v>
      </c>
      <c r="DC1" s="4">
        <f t="shared" ref="DC1" si="6">DB1+0.01</f>
        <v>1.0400000000000007</v>
      </c>
      <c r="DD1" s="4">
        <f t="shared" ref="DD1" si="7">DC1+0.01</f>
        <v>1.0500000000000007</v>
      </c>
      <c r="DE1" s="4">
        <f t="shared" ref="DE1" si="8">DD1+0.01</f>
        <v>1.0600000000000007</v>
      </c>
      <c r="DF1" s="4">
        <f t="shared" ref="DF1" si="9">DE1+0.01</f>
        <v>1.0700000000000007</v>
      </c>
      <c r="DG1" s="4">
        <f t="shared" ref="DG1" si="10">DF1+0.01</f>
        <v>1.0800000000000007</v>
      </c>
      <c r="DH1" s="4">
        <f t="shared" ref="DH1" si="11">DG1+0.01</f>
        <v>1.0900000000000007</v>
      </c>
      <c r="DI1" s="4">
        <f t="shared" ref="DI1" si="12">DH1+0.01</f>
        <v>1.1000000000000008</v>
      </c>
      <c r="DJ1" s="4">
        <f t="shared" ref="DJ1" si="13">DI1+0.01</f>
        <v>1.1100000000000008</v>
      </c>
      <c r="DK1" s="4">
        <f t="shared" ref="DK1" si="14">DJ1+0.01</f>
        <v>1.1200000000000008</v>
      </c>
      <c r="DL1" s="4">
        <f t="shared" ref="DL1" si="15">DK1+0.01</f>
        <v>1.1300000000000008</v>
      </c>
      <c r="DM1" s="4">
        <f t="shared" ref="DM1" si="16">DL1+0.01</f>
        <v>1.1400000000000008</v>
      </c>
      <c r="DN1" s="4">
        <f t="shared" ref="DN1" si="17">DM1+0.01</f>
        <v>1.1500000000000008</v>
      </c>
      <c r="DO1" s="4">
        <f t="shared" ref="DO1" si="18">DN1+0.01</f>
        <v>1.1600000000000008</v>
      </c>
      <c r="DP1" s="4">
        <f t="shared" ref="DP1" si="19">DO1+0.01</f>
        <v>1.1700000000000008</v>
      </c>
      <c r="DQ1" s="4">
        <f t="shared" ref="DQ1" si="20">DP1+0.01</f>
        <v>1.1800000000000008</v>
      </c>
      <c r="DR1" s="4">
        <f t="shared" ref="DR1" si="21">DQ1+0.01</f>
        <v>1.1900000000000008</v>
      </c>
      <c r="DS1" s="4">
        <f t="shared" ref="DS1" si="22">DR1+0.01</f>
        <v>1.2000000000000008</v>
      </c>
      <c r="DT1" s="4">
        <f t="shared" ref="DT1" si="23">DS1+0.01</f>
        <v>1.2100000000000009</v>
      </c>
      <c r="DU1" s="4">
        <f t="shared" ref="DU1" si="24">DT1+0.01</f>
        <v>1.2200000000000009</v>
      </c>
      <c r="DV1" s="4">
        <f t="shared" ref="DV1" si="25">DU1+0.01</f>
        <v>1.2300000000000009</v>
      </c>
      <c r="DW1" s="4">
        <f t="shared" ref="DW1" si="26">DV1+0.01</f>
        <v>1.2400000000000009</v>
      </c>
      <c r="DX1" s="4">
        <f t="shared" ref="DX1" si="27">DW1+0.01</f>
        <v>1.2500000000000009</v>
      </c>
      <c r="DY1" s="4">
        <f t="shared" ref="DY1" si="28">DX1+0.01</f>
        <v>1.2600000000000009</v>
      </c>
      <c r="DZ1" s="4">
        <f t="shared" ref="DZ1" si="29">DY1+0.01</f>
        <v>1.2700000000000009</v>
      </c>
      <c r="EA1" s="4">
        <f t="shared" ref="EA1" si="30">DZ1+0.01</f>
        <v>1.2800000000000009</v>
      </c>
      <c r="EB1" s="4">
        <f t="shared" ref="EB1" si="31">EA1+0.01</f>
        <v>1.2900000000000009</v>
      </c>
      <c r="EC1" s="4">
        <f t="shared" ref="EC1" si="32">EB1+0.01</f>
        <v>1.3000000000000009</v>
      </c>
      <c r="ED1" s="4">
        <f t="shared" ref="ED1" si="33">EC1+0.01</f>
        <v>1.3100000000000009</v>
      </c>
      <c r="EE1" s="4">
        <f t="shared" ref="EE1" si="34">ED1+0.01</f>
        <v>1.320000000000001</v>
      </c>
      <c r="EF1" s="4">
        <f t="shared" ref="EF1" si="35">EE1+0.01</f>
        <v>1.330000000000001</v>
      </c>
      <c r="EG1" s="4">
        <f t="shared" ref="EG1" si="36">EF1+0.01</f>
        <v>1.340000000000001</v>
      </c>
      <c r="EH1" s="4">
        <f t="shared" ref="EH1" si="37">EG1+0.01</f>
        <v>1.350000000000001</v>
      </c>
      <c r="EI1" s="4">
        <f t="shared" ref="EI1" si="38">EH1+0.01</f>
        <v>1.360000000000001</v>
      </c>
      <c r="EJ1" s="4">
        <f t="shared" ref="EJ1" si="39">EI1+0.01</f>
        <v>1.370000000000001</v>
      </c>
      <c r="EK1" s="4">
        <f t="shared" ref="EK1" si="40">EJ1+0.01</f>
        <v>1.380000000000001</v>
      </c>
      <c r="EL1" s="4">
        <f t="shared" ref="EL1" si="41">EK1+0.01</f>
        <v>1.390000000000001</v>
      </c>
      <c r="EM1" s="4">
        <f t="shared" ref="EM1" si="42">EL1+0.01</f>
        <v>1.400000000000001</v>
      </c>
      <c r="EN1" s="4">
        <f t="shared" ref="EN1" si="43">EM1+0.01</f>
        <v>1.410000000000001</v>
      </c>
      <c r="EO1" s="4">
        <f t="shared" ref="EO1" si="44">EN1+0.01</f>
        <v>1.420000000000001</v>
      </c>
      <c r="EP1" s="4">
        <f t="shared" ref="EP1" si="45">EO1+0.01</f>
        <v>1.430000000000001</v>
      </c>
      <c r="EQ1" s="4">
        <f t="shared" ref="EQ1" si="46">EP1+0.01</f>
        <v>1.4400000000000011</v>
      </c>
      <c r="ER1" s="4">
        <f t="shared" ref="ER1" si="47">EQ1+0.01</f>
        <v>1.4500000000000011</v>
      </c>
      <c r="ES1" s="4">
        <f t="shared" ref="ES1" si="48">ER1+0.01</f>
        <v>1.4600000000000011</v>
      </c>
      <c r="ET1" s="4">
        <f t="shared" ref="ET1" si="49">ES1+0.01</f>
        <v>1.4700000000000011</v>
      </c>
      <c r="EU1" s="4">
        <f t="shared" ref="EU1" si="50">ET1+0.01</f>
        <v>1.4800000000000011</v>
      </c>
      <c r="EV1" s="4">
        <f t="shared" ref="EV1" si="51">EU1+0.01</f>
        <v>1.4900000000000011</v>
      </c>
      <c r="EW1" s="4">
        <f t="shared" ref="EW1" si="52">EV1+0.01</f>
        <v>1.5000000000000011</v>
      </c>
      <c r="EX1" s="4">
        <f t="shared" ref="EX1" si="53">EW1+0.01</f>
        <v>1.5100000000000011</v>
      </c>
      <c r="EY1" s="4">
        <f t="shared" ref="EY1" si="54">EX1+0.01</f>
        <v>1.5200000000000011</v>
      </c>
      <c r="EZ1" s="4">
        <f t="shared" ref="EZ1" si="55">EY1+0.01</f>
        <v>1.5300000000000011</v>
      </c>
      <c r="FA1" s="4">
        <f t="shared" ref="FA1" si="56">EZ1+0.01</f>
        <v>1.5400000000000011</v>
      </c>
      <c r="FB1" s="4">
        <f t="shared" ref="FB1" si="57">FA1+0.01</f>
        <v>1.5500000000000012</v>
      </c>
      <c r="FC1" s="4">
        <f t="shared" ref="FC1" si="58">FB1+0.01</f>
        <v>1.5600000000000012</v>
      </c>
      <c r="FD1" s="4">
        <f t="shared" ref="FD1" si="59">FC1+0.01</f>
        <v>1.5700000000000012</v>
      </c>
      <c r="FE1" s="4">
        <f t="shared" ref="FE1" si="60">FD1+0.01</f>
        <v>1.5800000000000012</v>
      </c>
      <c r="FF1" s="4">
        <f t="shared" ref="FF1" si="61">FE1+0.01</f>
        <v>1.5900000000000012</v>
      </c>
      <c r="FG1" s="4">
        <f t="shared" ref="FG1" si="62">FF1+0.01</f>
        <v>1.6000000000000012</v>
      </c>
      <c r="FH1" s="4">
        <f t="shared" ref="FH1" si="63">FG1+0.01</f>
        <v>1.6100000000000012</v>
      </c>
      <c r="FI1" s="4">
        <f t="shared" ref="FI1" si="64">FH1+0.01</f>
        <v>1.6200000000000012</v>
      </c>
      <c r="FJ1" s="4">
        <f t="shared" ref="FJ1" si="65">FI1+0.01</f>
        <v>1.6300000000000012</v>
      </c>
      <c r="FK1" s="4">
        <f t="shared" ref="FK1" si="66">FJ1+0.01</f>
        <v>1.6400000000000012</v>
      </c>
      <c r="FL1" s="4">
        <f t="shared" ref="FL1" si="67">FK1+0.01</f>
        <v>1.6500000000000012</v>
      </c>
      <c r="FM1" s="4">
        <f t="shared" ref="FM1" si="68">FL1+0.01</f>
        <v>1.6600000000000013</v>
      </c>
      <c r="FN1" s="4">
        <f t="shared" ref="FN1" si="69">FM1+0.01</f>
        <v>1.6700000000000013</v>
      </c>
      <c r="FO1" s="4">
        <f t="shared" ref="FO1" si="70">FN1+0.01</f>
        <v>1.6800000000000013</v>
      </c>
      <c r="FP1" s="4">
        <f t="shared" ref="FP1" si="71">FO1+0.01</f>
        <v>1.6900000000000013</v>
      </c>
      <c r="FQ1" s="4">
        <f t="shared" ref="FQ1" si="72">FP1+0.01</f>
        <v>1.7000000000000013</v>
      </c>
      <c r="FR1" s="4">
        <f t="shared" ref="FR1" si="73">FQ1+0.01</f>
        <v>1.7100000000000013</v>
      </c>
      <c r="FS1" s="4">
        <f t="shared" ref="FS1" si="74">FR1+0.01</f>
        <v>1.7200000000000013</v>
      </c>
      <c r="FT1" s="4">
        <f t="shared" ref="FT1" si="75">FS1+0.01</f>
        <v>1.7300000000000013</v>
      </c>
      <c r="FU1" s="4">
        <f t="shared" ref="FU1" si="76">FT1+0.01</f>
        <v>1.7400000000000013</v>
      </c>
      <c r="FV1" s="4">
        <f t="shared" ref="FV1" si="77">FU1+0.01</f>
        <v>1.7500000000000013</v>
      </c>
      <c r="FW1" s="4">
        <f t="shared" ref="FW1" si="78">FV1+0.01</f>
        <v>1.7600000000000013</v>
      </c>
      <c r="FX1" s="4">
        <f t="shared" ref="FX1" si="79">FW1+0.01</f>
        <v>1.7700000000000014</v>
      </c>
      <c r="FY1" s="4">
        <f t="shared" ref="FY1" si="80">FX1+0.01</f>
        <v>1.7800000000000014</v>
      </c>
      <c r="FZ1" s="4">
        <f t="shared" ref="FZ1" si="81">FY1+0.01</f>
        <v>1.7900000000000014</v>
      </c>
      <c r="GA1" s="4">
        <f t="shared" ref="GA1" si="82">FZ1+0.01</f>
        <v>1.8000000000000014</v>
      </c>
      <c r="GB1" s="4">
        <f t="shared" ref="GB1" si="83">GA1+0.01</f>
        <v>1.8100000000000014</v>
      </c>
      <c r="GC1" s="4">
        <f t="shared" ref="GC1" si="84">GB1+0.01</f>
        <v>1.8200000000000014</v>
      </c>
      <c r="GD1" s="4">
        <f t="shared" ref="GD1" si="85">GC1+0.01</f>
        <v>1.8300000000000014</v>
      </c>
      <c r="GE1" s="4">
        <f t="shared" ref="GE1" si="86">GD1+0.01</f>
        <v>1.8400000000000014</v>
      </c>
      <c r="GF1" s="4">
        <f t="shared" ref="GF1" si="87">GE1+0.01</f>
        <v>1.8500000000000014</v>
      </c>
      <c r="GG1" s="4">
        <f t="shared" ref="GG1" si="88">GF1+0.01</f>
        <v>1.8600000000000014</v>
      </c>
      <c r="GH1" s="4">
        <f t="shared" ref="GH1" si="89">GG1+0.01</f>
        <v>1.8700000000000014</v>
      </c>
      <c r="GI1" s="4">
        <f t="shared" ref="GI1" si="90">GH1+0.01</f>
        <v>1.8800000000000014</v>
      </c>
      <c r="GJ1" s="4">
        <f t="shared" ref="GJ1" si="91">GI1+0.01</f>
        <v>1.8900000000000015</v>
      </c>
      <c r="GK1" s="4">
        <f t="shared" ref="GK1" si="92">GJ1+0.01</f>
        <v>1.9000000000000015</v>
      </c>
      <c r="GL1" s="4">
        <f t="shared" ref="GL1" si="93">GK1+0.01</f>
        <v>1.9100000000000015</v>
      </c>
      <c r="GM1" s="4">
        <f t="shared" ref="GM1" si="94">GL1+0.01</f>
        <v>1.9200000000000015</v>
      </c>
      <c r="GN1" s="4">
        <f t="shared" ref="GN1" si="95">GM1+0.01</f>
        <v>1.9300000000000015</v>
      </c>
      <c r="GO1" s="4">
        <f t="shared" ref="GO1" si="96">GN1+0.01</f>
        <v>1.9400000000000015</v>
      </c>
      <c r="GP1" s="4">
        <f t="shared" ref="GP1" si="97">GO1+0.01</f>
        <v>1.9500000000000015</v>
      </c>
      <c r="GQ1" s="4">
        <f t="shared" ref="GQ1" si="98">GP1+0.01</f>
        <v>1.9600000000000015</v>
      </c>
      <c r="GR1" s="4">
        <f t="shared" ref="GR1" si="99">GQ1+0.01</f>
        <v>1.9700000000000015</v>
      </c>
      <c r="GS1" s="4">
        <f t="shared" ref="GS1" si="100">GR1+0.01</f>
        <v>1.9800000000000015</v>
      </c>
      <c r="GT1" s="4">
        <f t="shared" ref="GT1" si="101">GS1+0.01</f>
        <v>1.9900000000000015</v>
      </c>
      <c r="GU1" s="4">
        <f t="shared" ref="GU1" si="102">GT1+0.01</f>
        <v>2.0000000000000013</v>
      </c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</row>
    <row r="2" spans="1:216" x14ac:dyDescent="0.25">
      <c r="A2" s="15" t="s">
        <v>206</v>
      </c>
      <c r="B2" s="3" t="s">
        <v>6</v>
      </c>
      <c r="C2" s="5">
        <f t="array" ref="C2:C4">MMULT(MINVERSE(MMULT(TRANSPOSE(NEDL_Ridge_Regression!$F$3:$H$182),NEDL_Ridge_Regression!$F$3:$H$182) + C1*NEDL_Ridge_Regression!$N$3:$P$5),MMULT(TRANSPOSE(NEDL_Ridge_Regression!$F$3:$H$182),NEDL_Ridge_Regression!$E$3:$E$182))</f>
        <v>0.62558597632175861</v>
      </c>
      <c r="D2" s="5">
        <f t="array" ref="D2:D4">MMULT(MINVERSE(MMULT(TRANSPOSE(NEDL_Ridge_Regression!$F$3:$H$182),NEDL_Ridge_Regression!$F$3:$H$182) + D1*NEDL_Ridge_Regression!$N$3:$P$5),MMULT(TRANSPOSE(NEDL_Ridge_Regression!$F$3:$H$182),NEDL_Ridge_Regression!$E$3:$E$182))</f>
        <v>0.62335017420332406</v>
      </c>
      <c r="E2" s="5">
        <f t="array" ref="E2:E4">MMULT(MINVERSE(MMULT(TRANSPOSE(NEDL_Ridge_Regression!$F$3:$H$182),NEDL_Ridge_Regression!$F$3:$H$182) + E1*NEDL_Ridge_Regression!$N$3:$P$5),MMULT(TRANSPOSE(NEDL_Ridge_Regression!$F$3:$H$182),NEDL_Ridge_Regression!$E$3:$E$182))</f>
        <v>0.62113206274159438</v>
      </c>
      <c r="F2" s="5">
        <f t="array" ref="F2:F4">MMULT(MINVERSE(MMULT(TRANSPOSE(NEDL_Ridge_Regression!$F$3:$H$182),NEDL_Ridge_Regression!$F$3:$H$182) + F1*NEDL_Ridge_Regression!$N$3:$P$5),MMULT(TRANSPOSE(NEDL_Ridge_Regression!$F$3:$H$182),NEDL_Ridge_Regression!$E$3:$E$182))</f>
        <v>0.61893143280121876</v>
      </c>
      <c r="G2" s="5">
        <f t="array" ref="G2:G4">MMULT(MINVERSE(MMULT(TRANSPOSE(NEDL_Ridge_Regression!$F$3:$H$182),NEDL_Ridge_Regression!$F$3:$H$182) + G1*NEDL_Ridge_Regression!$N$3:$P$5),MMULT(TRANSPOSE(NEDL_Ridge_Regression!$F$3:$H$182),NEDL_Ridge_Regression!$E$3:$E$182))</f>
        <v>0.61674807853080438</v>
      </c>
      <c r="H2" s="5">
        <f t="array" ref="H2:H4">MMULT(MINVERSE(MMULT(TRANSPOSE(NEDL_Ridge_Regression!$F$3:$H$182),NEDL_Ridge_Regression!$F$3:$H$182) + H1*NEDL_Ridge_Regression!$N$3:$P$5),MMULT(TRANSPOSE(NEDL_Ridge_Regression!$F$3:$H$182),NEDL_Ridge_Regression!$E$3:$E$182))</f>
        <v>0.61458179729743279</v>
      </c>
      <c r="I2" s="5">
        <f t="array" ref="I2:I4">MMULT(MINVERSE(MMULT(TRANSPOSE(NEDL_Ridge_Regression!$F$3:$H$182),NEDL_Ridge_Regression!$F$3:$H$182) + I1*NEDL_Ridge_Regression!$N$3:$P$5),MMULT(TRANSPOSE(NEDL_Ridge_Regression!$F$3:$H$182),NEDL_Ridge_Regression!$E$3:$E$182))</f>
        <v>0.61243238962561009</v>
      </c>
      <c r="J2" s="5">
        <f t="array" ref="J2:J4">MMULT(MINVERSE(MMULT(TRANSPOSE(NEDL_Ridge_Regression!$F$3:$H$182),NEDL_Ridge_Regression!$F$3:$H$182) + J1*NEDL_Ridge_Regression!$N$3:$P$5),MMULT(TRANSPOSE(NEDL_Ridge_Regression!$F$3:$H$182),NEDL_Ridge_Regression!$E$3:$E$182))</f>
        <v>0.61029965913553497</v>
      </c>
      <c r="K2" s="5">
        <f t="array" ref="K2:K4">MMULT(MINVERSE(MMULT(TRANSPOSE(NEDL_Ridge_Regression!$F$3:$H$182),NEDL_Ridge_Regression!$F$3:$H$182) + K1*NEDL_Ridge_Regression!$N$3:$P$5),MMULT(TRANSPOSE(NEDL_Ridge_Regression!$F$3:$H$182),NEDL_Ridge_Regression!$E$3:$E$182))</f>
        <v>0.60818341248204888</v>
      </c>
      <c r="L2" s="5">
        <f t="array" ref="L2:L4">MMULT(MINVERSE(MMULT(TRANSPOSE(NEDL_Ridge_Regression!$F$3:$H$182),NEDL_Ridge_Regression!$F$3:$H$182) + L1*NEDL_Ridge_Regression!$N$3:$P$5),MMULT(TRANSPOSE(NEDL_Ridge_Regression!$F$3:$H$182),NEDL_Ridge_Regression!$E$3:$E$182))</f>
        <v>0.6060834592979063</v>
      </c>
      <c r="M2" s="5">
        <f t="array" ref="M2:M4">MMULT(MINVERSE(MMULT(TRANSPOSE(NEDL_Ridge_Regression!$F$3:$H$182),NEDL_Ridge_Regression!$F$3:$H$182) + M1*NEDL_Ridge_Regression!$N$3:$P$5),MMULT(TRANSPOSE(NEDL_Ridge_Regression!$F$3:$H$182),NEDL_Ridge_Regression!$E$3:$E$182))</f>
        <v>0.6039996121353397</v>
      </c>
      <c r="N2" s="5">
        <f t="array" ref="N2:N4">MMULT(MINVERSE(MMULT(TRANSPOSE(NEDL_Ridge_Regression!$F$3:$H$182),NEDL_Ridge_Regression!$F$3:$H$182) + N1*NEDL_Ridge_Regression!$N$3:$P$5),MMULT(TRANSPOSE(NEDL_Ridge_Regression!$F$3:$H$182),NEDL_Ridge_Regression!$E$3:$E$182))</f>
        <v>0.60193168641160355</v>
      </c>
      <c r="O2" s="5">
        <f t="array" ref="O2:O4">MMULT(MINVERSE(MMULT(TRANSPOSE(NEDL_Ridge_Regression!$F$3:$H$182),NEDL_Ridge_Regression!$F$3:$H$182) + O1*NEDL_Ridge_Regression!$N$3:$P$5),MMULT(TRANSPOSE(NEDL_Ridge_Regression!$F$3:$H$182),NEDL_Ridge_Regression!$E$3:$E$182))</f>
        <v>0.59987950035372251</v>
      </c>
      <c r="P2" s="5">
        <f t="array" ref="P2:P4">MMULT(MINVERSE(MMULT(TRANSPOSE(NEDL_Ridge_Regression!$F$3:$H$182),NEDL_Ridge_Regression!$F$3:$H$182) + P1*NEDL_Ridge_Regression!$N$3:$P$5),MMULT(TRANSPOSE(NEDL_Ridge_Regression!$F$3:$H$182),NEDL_Ridge_Regression!$E$3:$E$182))</f>
        <v>0.59784287494449018</v>
      </c>
      <c r="Q2" s="5">
        <f t="array" ref="Q2:Q4">MMULT(MINVERSE(MMULT(TRANSPOSE(NEDL_Ridge_Regression!$F$3:$H$182),NEDL_Ridge_Regression!$F$3:$H$182) + Q1*NEDL_Ridge_Regression!$N$3:$P$5),MMULT(TRANSPOSE(NEDL_Ridge_Regression!$F$3:$H$182),NEDL_Ridge_Regression!$E$3:$E$182))</f>
        <v>0.59582163387153741</v>
      </c>
      <c r="R2" s="5">
        <f t="array" ref="R2:R4">MMULT(MINVERSE(MMULT(TRANSPOSE(NEDL_Ridge_Regression!$F$3:$H$182),NEDL_Ridge_Regression!$F$3:$H$182) + R1*NEDL_Ridge_Regression!$N$3:$P$5),MMULT(TRANSPOSE(NEDL_Ridge_Regression!$F$3:$H$182),NEDL_Ridge_Regression!$E$3:$E$182))</f>
        <v>0.59381560347719642</v>
      </c>
      <c r="S2" s="5">
        <f t="array" ref="S2:S4">MMULT(MINVERSE(MMULT(TRANSPOSE(NEDL_Ridge_Regression!$F$3:$H$182),NEDL_Ridge_Regression!$F$3:$H$182) + S1*NEDL_Ridge_Regression!$N$3:$P$5),MMULT(TRANSPOSE(NEDL_Ridge_Regression!$F$3:$H$182),NEDL_Ridge_Regression!$E$3:$E$182))</f>
        <v>0.5918246127060911</v>
      </c>
      <c r="T2" s="5">
        <f t="array" ref="T2:T4">MMULT(MINVERSE(MMULT(TRANSPOSE(NEDL_Ridge_Regression!$F$3:$H$182),NEDL_Ridge_Regression!$F$3:$H$182) + T1*NEDL_Ridge_Regression!$N$3:$P$5),MMULT(TRANSPOSE(NEDL_Ridge_Regression!$F$3:$H$182),NEDL_Ridge_Regression!$E$3:$E$182))</f>
        <v>0.58984849305863918</v>
      </c>
      <c r="U2" s="5">
        <f t="array" ref="U2:U4">MMULT(MINVERSE(MMULT(TRANSPOSE(NEDL_Ridge_Regression!$F$3:$H$182),NEDL_Ridge_Regression!$F$3:$H$182) + U1*NEDL_Ridge_Regression!$N$3:$P$5),MMULT(TRANSPOSE(NEDL_Ridge_Regression!$F$3:$H$182),NEDL_Ridge_Regression!$E$3:$E$182))</f>
        <v>0.58788707854375843</v>
      </c>
      <c r="V2" s="5">
        <f t="array" ref="V2:V4">MMULT(MINVERSE(MMULT(TRANSPOSE(NEDL_Ridge_Regression!$F$3:$H$182),NEDL_Ridge_Regression!$F$3:$H$182) + V1*NEDL_Ridge_Regression!$N$3:$P$5),MMULT(TRANSPOSE(NEDL_Ridge_Regression!$F$3:$H$182),NEDL_Ridge_Regression!$E$3:$E$182))</f>
        <v>0.58594020563054983</v>
      </c>
      <c r="W2" s="5">
        <f t="array" ref="W2:W4">MMULT(MINVERSE(MMULT(TRANSPOSE(NEDL_Ridge_Regression!$F$3:$H$182),NEDL_Ridge_Regression!$F$3:$H$182) + W1*NEDL_Ridge_Regression!$N$3:$P$5),MMULT(TRANSPOSE(NEDL_Ridge_Regression!$F$3:$H$182),NEDL_Ridge_Regression!$E$3:$E$182))</f>
        <v>0.58400771320464173</v>
      </c>
      <c r="X2" s="5">
        <f t="array" ref="X2:X4">MMULT(MINVERSE(MMULT(TRANSPOSE(NEDL_Ridge_Regression!$F$3:$H$182),NEDL_Ridge_Regression!$F$3:$H$182) + X1*NEDL_Ridge_Regression!$N$3:$P$5),MMULT(TRANSPOSE(NEDL_Ridge_Regression!$F$3:$H$182),NEDL_Ridge_Regression!$E$3:$E$182))</f>
        <v>0.5820894425220331</v>
      </c>
      <c r="Y2" s="5">
        <f t="array" ref="Y2:Y4">MMULT(MINVERSE(MMULT(TRANSPOSE(NEDL_Ridge_Regression!$F$3:$H$182),NEDL_Ridge_Regression!$F$3:$H$182) + Y1*NEDL_Ridge_Regression!$N$3:$P$5),MMULT(TRANSPOSE(NEDL_Ridge_Regression!$F$3:$H$182),NEDL_Ridge_Regression!$E$3:$E$182))</f>
        <v>0.58018523716793879</v>
      </c>
      <c r="Z2" s="5">
        <f t="array" ref="Z2:Z4">MMULT(MINVERSE(MMULT(TRANSPOSE(NEDL_Ridge_Regression!$F$3:$H$182),NEDL_Ridge_Regression!$F$3:$H$182) + Z1*NEDL_Ridge_Regression!$N$3:$P$5),MMULT(TRANSPOSE(NEDL_Ridge_Regression!$F$3:$H$182),NEDL_Ridge_Regression!$E$3:$E$182))</f>
        <v>0.57829494301245177</v>
      </c>
      <c r="AA2" s="5">
        <f t="array" ref="AA2:AA4">MMULT(MINVERSE(MMULT(TRANSPOSE(NEDL_Ridge_Regression!$F$3:$H$182),NEDL_Ridge_Regression!$F$3:$H$182) + AA1*NEDL_Ridge_Regression!$N$3:$P$5),MMULT(TRANSPOSE(NEDL_Ridge_Regression!$F$3:$H$182),NEDL_Ridge_Regression!$E$3:$E$182))</f>
        <v>0.57641840816847889</v>
      </c>
      <c r="AB2" s="5">
        <f t="array" ref="AB2:AB4">MMULT(MINVERSE(MMULT(TRANSPOSE(NEDL_Ridge_Regression!$F$3:$H$182),NEDL_Ridge_Regression!$F$3:$H$182) + AB1*NEDL_Ridge_Regression!$N$3:$P$5),MMULT(TRANSPOSE(NEDL_Ridge_Regression!$F$3:$H$182),NEDL_Ridge_Regression!$E$3:$E$182))</f>
        <v>0.57455548295320114</v>
      </c>
      <c r="AC2" s="5">
        <f t="array" ref="AC2:AC4">MMULT(MINVERSE(MMULT(TRANSPOSE(NEDL_Ridge_Regression!$F$3:$H$182),NEDL_Ridge_Regression!$F$3:$H$182) + AC1*NEDL_Ridge_Regression!$N$3:$P$5),MMULT(TRANSPOSE(NEDL_Ridge_Regression!$F$3:$H$182),NEDL_Ridge_Regression!$E$3:$E$182))</f>
        <v>0.57270601984714631</v>
      </c>
      <c r="AD2" s="5">
        <f t="array" ref="AD2:AD4">MMULT(MINVERSE(MMULT(TRANSPOSE(NEDL_Ridge_Regression!$F$3:$H$182),NEDL_Ridge_Regression!$F$3:$H$182) + AD1*NEDL_Ridge_Regression!$N$3:$P$5),MMULT(TRANSPOSE(NEDL_Ridge_Regression!$F$3:$H$182),NEDL_Ridge_Regression!$E$3:$E$182))</f>
        <v>0.57086987345428497</v>
      </c>
      <c r="AE2" s="5">
        <f t="array" ref="AE2:AE4">MMULT(MINVERSE(MMULT(TRANSPOSE(NEDL_Ridge_Regression!$F$3:$H$182),NEDL_Ridge_Regression!$F$3:$H$182) + AE1*NEDL_Ridge_Regression!$N$3:$P$5),MMULT(TRANSPOSE(NEDL_Ridge_Regression!$F$3:$H$182),NEDL_Ridge_Regression!$E$3:$E$182))</f>
        <v>0.56904690046565065</v>
      </c>
      <c r="AF2" s="5">
        <f t="array" ref="AF2:AF4">MMULT(MINVERSE(MMULT(TRANSPOSE(NEDL_Ridge_Regression!$F$3:$H$182),NEDL_Ridge_Regression!$F$3:$H$182) + AF1*NEDL_Ridge_Regression!$N$3:$P$5),MMULT(TRANSPOSE(NEDL_Ridge_Regression!$F$3:$H$182),NEDL_Ridge_Regression!$E$3:$E$182))</f>
        <v>0.56723695962057263</v>
      </c>
      <c r="AG2" s="5">
        <f t="array" ref="AG2:AG4">MMULT(MINVERSE(MMULT(TRANSPOSE(NEDL_Ridge_Regression!$F$3:$H$182),NEDL_Ridge_Regression!$F$3:$H$182) + AG1*NEDL_Ridge_Regression!$N$3:$P$5),MMULT(TRANSPOSE(NEDL_Ridge_Regression!$F$3:$H$182),NEDL_Ridge_Regression!$E$3:$E$182))</f>
        <v>0.56543991167154672</v>
      </c>
      <c r="AH2" s="5">
        <f t="array" ref="AH2:AH4">MMULT(MINVERSE(MMULT(TRANSPOSE(NEDL_Ridge_Regression!$F$3:$H$182),NEDL_Ridge_Regression!$F$3:$H$182) + AH1*NEDL_Ridge_Regression!$N$3:$P$5),MMULT(TRANSPOSE(NEDL_Ridge_Regression!$F$3:$H$182),NEDL_Ridge_Regression!$E$3:$E$182))</f>
        <v>0.56365561934705966</v>
      </c>
      <c r="AI2" s="5">
        <f t="array" ref="AI2:AI4">MMULT(MINVERSE(MMULT(TRANSPOSE(NEDL_Ridge_Regression!$F$3:$H$182),NEDL_Ridge_Regression!$F$3:$H$182) + AI1*NEDL_Ridge_Regression!$N$3:$P$5),MMULT(TRANSPOSE(NEDL_Ridge_Regression!$F$3:$H$182),NEDL_Ridge_Regression!$E$3:$E$182))</f>
        <v>0.5618839473186199</v>
      </c>
      <c r="AJ2" s="5">
        <f t="array" ref="AJ2:AJ4">MMULT(MINVERSE(MMULT(TRANSPOSE(NEDL_Ridge_Regression!$F$3:$H$182),NEDL_Ridge_Regression!$F$3:$H$182) + AJ1*NEDL_Ridge_Regression!$N$3:$P$5),MMULT(TRANSPOSE(NEDL_Ridge_Regression!$F$3:$H$182),NEDL_Ridge_Regression!$E$3:$E$182))</f>
        <v>0.5601247621634684</v>
      </c>
      <c r="AK2" s="5">
        <f t="array" ref="AK2:AK4">MMULT(MINVERSE(MMULT(TRANSPOSE(NEDL_Ridge_Regression!$F$3:$H$182),NEDL_Ridge_Regression!$F$3:$H$182) + AK1*NEDL_Ridge_Regression!$N$3:$P$5),MMULT(TRANSPOSE(NEDL_Ridge_Regression!$F$3:$H$182),NEDL_Ridge_Regression!$E$3:$E$182))</f>
        <v>0.55837793233513366</v>
      </c>
      <c r="AL2" s="5">
        <f t="array" ref="AL2:AL4">MMULT(MINVERSE(MMULT(TRANSPOSE(NEDL_Ridge_Regression!$F$3:$H$182),NEDL_Ridge_Regression!$F$3:$H$182) + AL1*NEDL_Ridge_Regression!$N$3:$P$5),MMULT(TRANSPOSE(NEDL_Ridge_Regression!$F$3:$H$182),NEDL_Ridge_Regression!$E$3:$E$182))</f>
        <v>0.55664332812625616</v>
      </c>
      <c r="AM2" s="5">
        <f t="array" ref="AM2:AM4">MMULT(MINVERSE(MMULT(TRANSPOSE(NEDL_Ridge_Regression!$F$3:$H$182),NEDL_Ridge_Regression!$F$3:$H$182) + AM1*NEDL_Ridge_Regression!$N$3:$P$5),MMULT(TRANSPOSE(NEDL_Ridge_Regression!$F$3:$H$182),NEDL_Ridge_Regression!$E$3:$E$182))</f>
        <v>0.55492082164096246</v>
      </c>
      <c r="AN2" s="5">
        <f t="array" ref="AN2:AN4">MMULT(MINVERSE(MMULT(TRANSPOSE(NEDL_Ridge_Regression!$F$3:$H$182),NEDL_Ridge_Regression!$F$3:$H$182) + AN1*NEDL_Ridge_Regression!$N$3:$P$5),MMULT(TRANSPOSE(NEDL_Ridge_Regression!$F$3:$H$182),NEDL_Ridge_Regression!$E$3:$E$182))</f>
        <v>0.55321028675950856</v>
      </c>
      <c r="AO2" s="5">
        <f t="array" ref="AO2:AO4">MMULT(MINVERSE(MMULT(TRANSPOSE(NEDL_Ridge_Regression!$F$3:$H$182),NEDL_Ridge_Regression!$F$3:$H$182) + AO1*NEDL_Ridge_Regression!$N$3:$P$5),MMULT(TRANSPOSE(NEDL_Ridge_Regression!$F$3:$H$182),NEDL_Ridge_Regression!$E$3:$E$182))</f>
        <v>0.55151159910951719</v>
      </c>
      <c r="AP2" s="5">
        <f t="array" ref="AP2:AP4">MMULT(MINVERSE(MMULT(TRANSPOSE(NEDL_Ridge_Regression!$F$3:$H$182),NEDL_Ridge_Regression!$F$3:$H$182) + AP1*NEDL_Ridge_Regression!$N$3:$P$5),MMULT(TRANSPOSE(NEDL_Ridge_Regression!$F$3:$H$182),NEDL_Ridge_Regression!$E$3:$E$182))</f>
        <v>0.54982463603596443</v>
      </c>
      <c r="AQ2" s="5">
        <f t="array" ref="AQ2:AQ4">MMULT(MINVERSE(MMULT(TRANSPOSE(NEDL_Ridge_Regression!$F$3:$H$182),NEDL_Ridge_Regression!$F$3:$H$182) + AQ1*NEDL_Ridge_Regression!$N$3:$P$5),MMULT(TRANSPOSE(NEDL_Ridge_Regression!$F$3:$H$182),NEDL_Ridge_Regression!$E$3:$E$182))</f>
        <v>0.54814927656980217</v>
      </c>
      <c r="AR2" s="5">
        <f t="array" ref="AR2:AR4">MMULT(MINVERSE(MMULT(TRANSPOSE(NEDL_Ridge_Regression!$F$3:$H$182),NEDL_Ridge_Regression!$F$3:$H$182) + AR1*NEDL_Ridge_Regression!$N$3:$P$5),MMULT(TRANSPOSE(NEDL_Ridge_Regression!$F$3:$H$182),NEDL_Ridge_Regression!$E$3:$E$182))</f>
        <v>0.54648540140271962</v>
      </c>
      <c r="AS2" s="5">
        <f t="array" ref="AS2:AS4">MMULT(MINVERSE(MMULT(TRANSPOSE(NEDL_Ridge_Regression!$F$3:$H$182),NEDL_Ridge_Regression!$F$3:$H$182) + AS1*NEDL_Ridge_Regression!$N$3:$P$5),MMULT(TRANSPOSE(NEDL_Ridge_Regression!$F$3:$H$182),NEDL_Ridge_Regression!$E$3:$E$182))</f>
        <v>0.54483289285406045</v>
      </c>
      <c r="AT2" s="5">
        <f t="array" ref="AT2:AT4">MMULT(MINVERSE(MMULT(TRANSPOSE(NEDL_Ridge_Regression!$F$3:$H$182),NEDL_Ridge_Regression!$F$3:$H$182) + AT1*NEDL_Ridge_Regression!$N$3:$P$5),MMULT(TRANSPOSE(NEDL_Ridge_Regression!$F$3:$H$182),NEDL_Ridge_Regression!$E$3:$E$182))</f>
        <v>0.54319163484706223</v>
      </c>
      <c r="AU2" s="5">
        <f t="array" ref="AU2:AU4">MMULT(MINVERSE(MMULT(TRANSPOSE(NEDL_Ridge_Regression!$F$3:$H$182),NEDL_Ridge_Regression!$F$3:$H$182) + AU1*NEDL_Ridge_Regression!$N$3:$P$5),MMULT(TRANSPOSE(NEDL_Ridge_Regression!$F$3:$H$182),NEDL_Ridge_Regression!$E$3:$E$182))</f>
        <v>0.54156151287975263</v>
      </c>
      <c r="AV2" s="5">
        <f t="array" ref="AV2:AV4">MMULT(MINVERSE(MMULT(TRANSPOSE(NEDL_Ridge_Regression!$F$3:$H$182),NEDL_Ridge_Regression!$F$3:$H$182) + AV1*NEDL_Ridge_Regression!$N$3:$P$5),MMULT(TRANSPOSE(NEDL_Ridge_Regression!$F$3:$H$182),NEDL_Ridge_Regression!$E$3:$E$182))</f>
        <v>0.53994241399823295</v>
      </c>
      <c r="AW2" s="5">
        <f t="array" ref="AW2:AW4">MMULT(MINVERSE(MMULT(TRANSPOSE(NEDL_Ridge_Regression!$F$3:$H$182),NEDL_Ridge_Regression!$F$3:$H$182) + AW1*NEDL_Ridge_Regression!$N$3:$P$5),MMULT(TRANSPOSE(NEDL_Ridge_Regression!$F$3:$H$182),NEDL_Ridge_Regression!$E$3:$E$182))</f>
        <v>0.53833422677132603</v>
      </c>
      <c r="AX2" s="5">
        <f t="array" ref="AX2:AX4">MMULT(MINVERSE(MMULT(TRANSPOSE(NEDL_Ridge_Regression!$F$3:$H$182),NEDL_Ridge_Regression!$F$3:$H$182) + AX1*NEDL_Ridge_Regression!$N$3:$P$5),MMULT(TRANSPOSE(NEDL_Ridge_Regression!$F$3:$H$182),NEDL_Ridge_Regression!$E$3:$E$182))</f>
        <v>0.53673684126533772</v>
      </c>
      <c r="AY2" s="5">
        <f t="array" ref="AY2:AY4">MMULT(MINVERSE(MMULT(TRANSPOSE(NEDL_Ridge_Regression!$F$3:$H$182),NEDL_Ridge_Regression!$F$3:$H$182) + AY1*NEDL_Ridge_Regression!$N$3:$P$5),MMULT(TRANSPOSE(NEDL_Ridge_Regression!$F$3:$H$182),NEDL_Ridge_Regression!$E$3:$E$182))</f>
        <v>0.53515014901745417</v>
      </c>
      <c r="AZ2" s="5">
        <f t="array" ref="AZ2:AZ4">MMULT(MINVERSE(MMULT(TRANSPOSE(NEDL_Ridge_Regression!$F$3:$H$182),NEDL_Ridge_Regression!$F$3:$H$182) + AZ1*NEDL_Ridge_Regression!$N$3:$P$5),MMULT(TRANSPOSE(NEDL_Ridge_Regression!$F$3:$H$182),NEDL_Ridge_Regression!$E$3:$E$182))</f>
        <v>0.53357404301300448</v>
      </c>
      <c r="BA2" s="5">
        <f t="array" ref="BA2:BA4">MMULT(MINVERSE(MMULT(TRANSPOSE(NEDL_Ridge_Regression!$F$3:$H$182),NEDL_Ridge_Regression!$F$3:$H$182) + BA1*NEDL_Ridge_Regression!$N$3:$P$5),MMULT(TRANSPOSE(NEDL_Ridge_Regression!$F$3:$H$182),NEDL_Ridge_Regression!$E$3:$E$182))</f>
        <v>0.53200841765942641</v>
      </c>
      <c r="BB2" s="5">
        <f t="array" ref="BB2:BB4">MMULT(MINVERSE(MMULT(TRANSPOSE(NEDL_Ridge_Regression!$F$3:$H$182),NEDL_Ridge_Regression!$F$3:$H$182) + BB1*NEDL_Ridge_Regression!$N$3:$P$5),MMULT(TRANSPOSE(NEDL_Ridge_Regression!$F$3:$H$182),NEDL_Ridge_Regression!$E$3:$E$182))</f>
        <v>0.53045316876546167</v>
      </c>
      <c r="BC2" s="5">
        <f t="array" ref="BC2:BC4">MMULT(MINVERSE(MMULT(TRANSPOSE(NEDL_Ridge_Regression!$F$3:$H$182),NEDL_Ridge_Regression!$F$3:$H$182) + BC1*NEDL_Ridge_Regression!$N$3:$P$5),MMULT(TRANSPOSE(NEDL_Ridge_Regression!$F$3:$H$182),NEDL_Ridge_Regression!$E$3:$E$182))</f>
        <v>0.52890819351387108</v>
      </c>
      <c r="BD2" s="5">
        <f t="array" ref="BD2:BD4">MMULT(MINVERSE(MMULT(TRANSPOSE(NEDL_Ridge_Regression!$F$3:$H$182),NEDL_Ridge_Regression!$F$3:$H$182) + BD1*NEDL_Ridge_Regression!$N$3:$P$5),MMULT(TRANSPOSE(NEDL_Ridge_Regression!$F$3:$H$182),NEDL_Ridge_Regression!$E$3:$E$182))</f>
        <v>0.5273733904442679</v>
      </c>
      <c r="BE2" s="5">
        <f t="array" ref="BE2:BE4">MMULT(MINVERSE(MMULT(TRANSPOSE(NEDL_Ridge_Regression!$F$3:$H$182),NEDL_Ridge_Regression!$F$3:$H$182) + BE1*NEDL_Ridge_Regression!$N$3:$P$5),MMULT(TRANSPOSE(NEDL_Ridge_Regression!$F$3:$H$182),NEDL_Ridge_Regression!$E$3:$E$182))</f>
        <v>0.52584865942606029</v>
      </c>
      <c r="BF2" s="5">
        <f t="array" ref="BF2:BF4">MMULT(MINVERSE(MMULT(TRANSPOSE(NEDL_Ridge_Regression!$F$3:$H$182),NEDL_Ridge_Regression!$F$3:$H$182) + BF1*NEDL_Ridge_Regression!$N$3:$P$5),MMULT(TRANSPOSE(NEDL_Ridge_Regression!$F$3:$H$182),NEDL_Ridge_Regression!$E$3:$E$182))</f>
        <v>0.5243339016385562</v>
      </c>
      <c r="BG2" s="5">
        <f t="array" ref="BG2:BG4">MMULT(MINVERSE(MMULT(TRANSPOSE(NEDL_Ridge_Regression!$F$3:$H$182),NEDL_Ridge_Regression!$F$3:$H$182) + BG1*NEDL_Ridge_Regression!$N$3:$P$5),MMULT(TRANSPOSE(NEDL_Ridge_Regression!$F$3:$H$182),NEDL_Ridge_Regression!$E$3:$E$182))</f>
        <v>0.5228290195500449</v>
      </c>
      <c r="BH2" s="5">
        <f t="array" ref="BH2:BH4">MMULT(MINVERSE(MMULT(TRANSPOSE(NEDL_Ridge_Regression!$F$3:$H$182),NEDL_Ridge_Regression!$F$3:$H$182) + BH1*NEDL_Ridge_Regression!$N$3:$P$5),MMULT(TRANSPOSE(NEDL_Ridge_Regression!$F$3:$H$182),NEDL_Ridge_Regression!$E$3:$E$182))</f>
        <v>0.52133391689699238</v>
      </c>
      <c r="BI2" s="5">
        <f t="array" ref="BI2:BI4">MMULT(MINVERSE(MMULT(TRANSPOSE(NEDL_Ridge_Regression!$F$3:$H$182),NEDL_Ridge_Regression!$F$3:$H$182) + BI1*NEDL_Ridge_Regression!$N$3:$P$5),MMULT(TRANSPOSE(NEDL_Ridge_Regression!$F$3:$H$182),NEDL_Ridge_Regression!$E$3:$E$182))</f>
        <v>0.51984849866153127</v>
      </c>
      <c r="BJ2" s="5">
        <f t="array" ref="BJ2:BJ4">MMULT(MINVERSE(MMULT(TRANSPOSE(NEDL_Ridge_Regression!$F$3:$H$182),NEDL_Ridge_Regression!$F$3:$H$182) + BJ1*NEDL_Ridge_Regression!$N$3:$P$5),MMULT(TRANSPOSE(NEDL_Ridge_Regression!$F$3:$H$182),NEDL_Ridge_Regression!$E$3:$E$182))</f>
        <v>0.51837267105395313</v>
      </c>
      <c r="BK2" s="5">
        <f t="array" ref="BK2:BK4">MMULT(MINVERSE(MMULT(TRANSPOSE(NEDL_Ridge_Regression!$F$3:$H$182),NEDL_Ridge_Regression!$F$3:$H$182) + BK1*NEDL_Ridge_Regression!$N$3:$P$5),MMULT(TRANSPOSE(NEDL_Ridge_Regression!$F$3:$H$182),NEDL_Ridge_Regression!$E$3:$E$182))</f>
        <v>0.51690634149122161</v>
      </c>
      <c r="BL2" s="5">
        <f t="array" ref="BL2:BL4">MMULT(MINVERSE(MMULT(TRANSPOSE(NEDL_Ridge_Regression!$F$3:$H$182),NEDL_Ridge_Regression!$F$3:$H$182) + BL1*NEDL_Ridge_Regression!$N$3:$P$5),MMULT(TRANSPOSE(NEDL_Ridge_Regression!$F$3:$H$182),NEDL_Ridge_Regression!$E$3:$E$182))</f>
        <v>0.5154494185776457</v>
      </c>
      <c r="BM2" s="5">
        <f t="array" ref="BM2:BM4">MMULT(MINVERSE(MMULT(TRANSPOSE(NEDL_Ridge_Regression!$F$3:$H$182),NEDL_Ridge_Regression!$F$3:$H$182) + BM1*NEDL_Ridge_Regression!$N$3:$P$5),MMULT(TRANSPOSE(NEDL_Ridge_Regression!$F$3:$H$182),NEDL_Ridge_Regression!$E$3:$E$182))</f>
        <v>0.51400181208759932</v>
      </c>
      <c r="BN2" s="5">
        <f t="array" ref="BN2:BN4">MMULT(MINVERSE(MMULT(TRANSPOSE(NEDL_Ridge_Regression!$F$3:$H$182),NEDL_Ridge_Regression!$F$3:$H$182) + BN1*NEDL_Ridge_Regression!$N$3:$P$5),MMULT(TRANSPOSE(NEDL_Ridge_Regression!$F$3:$H$182),NEDL_Ridge_Regression!$E$3:$E$182))</f>
        <v>0.51256343294505768</v>
      </c>
      <c r="BO2" s="5">
        <f t="array" ref="BO2:BO4">MMULT(MINVERSE(MMULT(TRANSPOSE(NEDL_Ridge_Regression!$F$3:$H$182),NEDL_Ridge_Regression!$F$3:$H$182) + BO1*NEDL_Ridge_Regression!$N$3:$P$5),MMULT(TRANSPOSE(NEDL_Ridge_Regression!$F$3:$H$182),NEDL_Ridge_Regression!$E$3:$E$182))</f>
        <v>0.51113419320574849</v>
      </c>
      <c r="BP2" s="5">
        <f t="array" ref="BP2:BP4">MMULT(MINVERSE(MMULT(TRANSPOSE(NEDL_Ridge_Regression!$F$3:$H$182),NEDL_Ridge_Regression!$F$3:$H$182) + BP1*NEDL_Ridge_Regression!$N$3:$P$5),MMULT(TRANSPOSE(NEDL_Ridge_Regression!$F$3:$H$182),NEDL_Ridge_Regression!$E$3:$E$182))</f>
        <v>0.50971400603964412</v>
      </c>
      <c r="BQ2" s="5">
        <f t="array" ref="BQ2:BQ4">MMULT(MINVERSE(MMULT(TRANSPOSE(NEDL_Ridge_Regression!$F$3:$H$182),NEDL_Ridge_Regression!$F$3:$H$182) + BQ1*NEDL_Ridge_Regression!$N$3:$P$5),MMULT(TRANSPOSE(NEDL_Ridge_Regression!$F$3:$H$182),NEDL_Ridge_Regression!$E$3:$E$182))</f>
        <v>0.50830278571265808</v>
      </c>
      <c r="BR2" s="5">
        <f t="array" ref="BR2:BR4">MMULT(MINVERSE(MMULT(TRANSPOSE(NEDL_Ridge_Regression!$F$3:$H$182),NEDL_Ridge_Regression!$F$3:$H$182) + BR1*NEDL_Ridge_Regression!$N$3:$P$5),MMULT(TRANSPOSE(NEDL_Ridge_Regression!$F$3:$H$182),NEDL_Ridge_Regression!$E$3:$E$182))</f>
        <v>0.50690044757152464</v>
      </c>
      <c r="BS2" s="5">
        <f t="array" ref="BS2:BS4">MMULT(MINVERSE(MMULT(TRANSPOSE(NEDL_Ridge_Regression!$F$3:$H$182),NEDL_Ridge_Regression!$F$3:$H$182) + BS1*NEDL_Ridge_Regression!$N$3:$P$5),MMULT(TRANSPOSE(NEDL_Ridge_Regression!$F$3:$H$182),NEDL_Ridge_Regression!$E$3:$E$182))</f>
        <v>0.50550690802276677</v>
      </c>
      <c r="BT2" s="5">
        <f t="array" ref="BT2:BT4">MMULT(MINVERSE(MMULT(TRANSPOSE(NEDL_Ridge_Regression!$F$3:$H$182),NEDL_Ridge_Regression!$F$3:$H$182) + BT1*NEDL_Ridge_Regression!$N$3:$P$5),MMULT(TRANSPOSE(NEDL_Ridge_Regression!$F$3:$H$182),NEDL_Ridge_Regression!$E$3:$E$182))</f>
        <v>0.5041220845208727</v>
      </c>
      <c r="BU2" s="5">
        <f t="array" ref="BU2:BU4">MMULT(MINVERSE(MMULT(TRANSPOSE(NEDL_Ridge_Regression!$F$3:$H$182),NEDL_Ridge_Regression!$F$3:$H$182) + BU1*NEDL_Ridge_Regression!$N$3:$P$5),MMULT(TRANSPOSE(NEDL_Ridge_Regression!$F$3:$H$182),NEDL_Ridge_Regression!$E$3:$E$182))</f>
        <v>0.50274589554840077</v>
      </c>
      <c r="BV2" s="5">
        <f t="array" ref="BV2:BV4">MMULT(MINVERSE(MMULT(TRANSPOSE(NEDL_Ridge_Regression!$F$3:$H$182),NEDL_Ridge_Regression!$F$3:$H$182) + BV1*NEDL_Ridge_Regression!$N$3:$P$5),MMULT(TRANSPOSE(NEDL_Ridge_Regression!$F$3:$H$182),NEDL_Ridge_Regression!$E$3:$E$182))</f>
        <v>0.50137826060142743</v>
      </c>
      <c r="BW2" s="5">
        <f t="array" ref="BW2:BW4">MMULT(MINVERSE(MMULT(TRANSPOSE(NEDL_Ridge_Regression!$F$3:$H$182),NEDL_Ridge_Regression!$F$3:$H$182) + BW1*NEDL_Ridge_Regression!$N$3:$P$5),MMULT(TRANSPOSE(NEDL_Ridge_Regression!$F$3:$H$182),NEDL_Ridge_Regression!$E$3:$E$182))</f>
        <v>0.50001910017385853</v>
      </c>
      <c r="BX2" s="5">
        <f t="array" ref="BX2:BX4">MMULT(MINVERSE(MMULT(TRANSPOSE(NEDL_Ridge_Regression!$F$3:$H$182),NEDL_Ridge_Regression!$F$3:$H$182) + BX1*NEDL_Ridge_Regression!$N$3:$P$5),MMULT(TRANSPOSE(NEDL_Ridge_Regression!$F$3:$H$182),NEDL_Ridge_Regression!$E$3:$E$182))</f>
        <v>0.49866833574196789</v>
      </c>
      <c r="BY2" s="5">
        <f t="array" ref="BY2:BY4">MMULT(MINVERSE(MMULT(TRANSPOSE(NEDL_Ridge_Regression!$F$3:$H$182),NEDL_Ridge_Regression!$F$3:$H$182) + BY1*NEDL_Ridge_Regression!$N$3:$P$5),MMULT(TRANSPOSE(NEDL_Ridge_Regression!$F$3:$H$182),NEDL_Ridge_Regression!$E$3:$E$182))</f>
        <v>0.49732588974950431</v>
      </c>
      <c r="BZ2" s="5">
        <f t="array" ref="BZ2:BZ4">MMULT(MINVERSE(MMULT(TRANSPOSE(NEDL_Ridge_Regression!$F$3:$H$182),NEDL_Ridge_Regression!$F$3:$H$182) + BZ1*NEDL_Ridge_Regression!$N$3:$P$5),MMULT(TRANSPOSE(NEDL_Ridge_Regression!$F$3:$H$182),NEDL_Ridge_Regression!$E$3:$E$182))</f>
        <v>0.49599168559120699</v>
      </c>
      <c r="CA2" s="5">
        <f t="array" ref="CA2:CA4">MMULT(MINVERSE(MMULT(TRANSPOSE(NEDL_Ridge_Regression!$F$3:$H$182),NEDL_Ridge_Regression!$F$3:$H$182) + CA1*NEDL_Ridge_Regression!$N$3:$P$5),MMULT(TRANSPOSE(NEDL_Ridge_Regression!$F$3:$H$182),NEDL_Ridge_Regression!$E$3:$E$182))</f>
        <v>0.4946656476008684</v>
      </c>
      <c r="CB2" s="5">
        <f t="array" ref="CB2:CB4">MMULT(MINVERSE(MMULT(TRANSPOSE(NEDL_Ridge_Regression!$F$3:$H$182),NEDL_Ridge_Regression!$F$3:$H$182) + CB1*NEDL_Ridge_Regression!$N$3:$P$5),MMULT(TRANSPOSE(NEDL_Ridge_Regression!$F$3:$H$182),NEDL_Ridge_Regression!$E$3:$E$182))</f>
        <v>0.49334770103507708</v>
      </c>
      <c r="CC2" s="5">
        <f t="array" ref="CC2:CC4">MMULT(MINVERSE(MMULT(TRANSPOSE(NEDL_Ridge_Regression!$F$3:$H$182),NEDL_Ridge_Regression!$F$3:$H$182) + CC1*NEDL_Ridge_Regression!$N$3:$P$5),MMULT(TRANSPOSE(NEDL_Ridge_Regression!$F$3:$H$182),NEDL_Ridge_Regression!$E$3:$E$182))</f>
        <v>0.49203777205991628</v>
      </c>
      <c r="CD2" s="5">
        <f t="array" ref="CD2:CD4">MMULT(MINVERSE(MMULT(TRANSPOSE(NEDL_Ridge_Regression!$F$3:$H$182),NEDL_Ridge_Regression!$F$3:$H$182) + CD1*NEDL_Ridge_Regression!$N$3:$P$5),MMULT(TRANSPOSE(NEDL_Ridge_Regression!$F$3:$H$182),NEDL_Ridge_Regression!$E$3:$E$182))</f>
        <v>0.49073578773720783</v>
      </c>
      <c r="CE2" s="5">
        <f t="array" ref="CE2:CE4">MMULT(MINVERSE(MMULT(TRANSPOSE(NEDL_Ridge_Regression!$F$3:$H$182),NEDL_Ridge_Regression!$F$3:$H$182) + CE1*NEDL_Ridge_Regression!$N$3:$P$5),MMULT(TRANSPOSE(NEDL_Ridge_Regression!$F$3:$H$182),NEDL_Ridge_Regression!$E$3:$E$182))</f>
        <v>0.48944167601041499</v>
      </c>
      <c r="CF2" s="5">
        <f t="array" ref="CF2:CF4">MMULT(MINVERSE(MMULT(TRANSPOSE(NEDL_Ridge_Regression!$F$3:$H$182),NEDL_Ridge_Regression!$F$3:$H$182) + CF1*NEDL_Ridge_Regression!$N$3:$P$5),MMULT(TRANSPOSE(NEDL_Ridge_Regression!$F$3:$H$182),NEDL_Ridge_Regression!$E$3:$E$182))</f>
        <v>0.48815536569247797</v>
      </c>
      <c r="CG2" s="5">
        <f t="array" ref="CG2:CG4">MMULT(MINVERSE(MMULT(TRANSPOSE(NEDL_Ridge_Regression!$F$3:$H$182),NEDL_Ridge_Regression!$F$3:$H$182) + CG1*NEDL_Ridge_Regression!$N$3:$P$5),MMULT(TRANSPOSE(NEDL_Ridge_Regression!$F$3:$H$182),NEDL_Ridge_Regression!$E$3:$E$182))</f>
        <v>0.48687678645092092</v>
      </c>
      <c r="CH2" s="5">
        <f t="array" ref="CH2:CH4">MMULT(MINVERSE(MMULT(TRANSPOSE(NEDL_Ridge_Regression!$F$3:$H$182),NEDL_Ridge_Regression!$F$3:$H$182) + CH1*NEDL_Ridge_Regression!$N$3:$P$5),MMULT(TRANSPOSE(NEDL_Ridge_Regression!$F$3:$H$182),NEDL_Ridge_Regression!$E$3:$E$182))</f>
        <v>0.48560586879739276</v>
      </c>
      <c r="CI2" s="5">
        <f t="array" ref="CI2:CI4">MMULT(MINVERSE(MMULT(TRANSPOSE(NEDL_Ridge_Regression!$F$3:$H$182),NEDL_Ridge_Regression!$F$3:$H$182) + CI1*NEDL_Ridge_Regression!$N$3:$P$5),MMULT(TRANSPOSE(NEDL_Ridge_Regression!$F$3:$H$182),NEDL_Ridge_Regression!$E$3:$E$182))</f>
        <v>0.48434254407300159</v>
      </c>
      <c r="CJ2" s="5">
        <f t="array" ref="CJ2:CJ4">MMULT(MINVERSE(MMULT(TRANSPOSE(NEDL_Ridge_Regression!$F$3:$H$182),NEDL_Ridge_Regression!$F$3:$H$182) + CJ1*NEDL_Ridge_Regression!$N$3:$P$5),MMULT(TRANSPOSE(NEDL_Ridge_Regression!$F$3:$H$182),NEDL_Ridge_Regression!$E$3:$E$182))</f>
        <v>0.48308674443671862</v>
      </c>
      <c r="CK2" s="5">
        <f t="array" ref="CK2:CK4">MMULT(MINVERSE(MMULT(TRANSPOSE(NEDL_Ridge_Regression!$F$3:$H$182),NEDL_Ridge_Regression!$F$3:$H$182) + CK1*NEDL_Ridge_Regression!$N$3:$P$5),MMULT(TRANSPOSE(NEDL_Ridge_Regression!$F$3:$H$182),NEDL_Ridge_Regression!$E$3:$E$182))</f>
        <v>0.48183840285423685</v>
      </c>
      <c r="CL2" s="5">
        <f t="array" ref="CL2:CL4">MMULT(MINVERSE(MMULT(TRANSPOSE(NEDL_Ridge_Regression!$F$3:$H$182),NEDL_Ridge_Regression!$F$3:$H$182) + CL1*NEDL_Ridge_Regression!$N$3:$P$5),MMULT(TRANSPOSE(NEDL_Ridge_Regression!$F$3:$H$182),NEDL_Ridge_Regression!$E$3:$E$182))</f>
        <v>0.48059745308410129</v>
      </c>
      <c r="CM2" s="5">
        <f t="array" ref="CM2:CM4">MMULT(MINVERSE(MMULT(TRANSPOSE(NEDL_Ridge_Regression!$F$3:$H$182),NEDL_Ridge_Regression!$F$3:$H$182) + CM1*NEDL_Ridge_Regression!$N$3:$P$5),MMULT(TRANSPOSE(NEDL_Ridge_Regression!$F$3:$H$182),NEDL_Ridge_Regression!$E$3:$E$182))</f>
        <v>0.47936382966736346</v>
      </c>
      <c r="CN2" s="5">
        <f t="array" ref="CN2:CN4">MMULT(MINVERSE(MMULT(TRANSPOSE(NEDL_Ridge_Regression!$F$3:$H$182),NEDL_Ridge_Regression!$F$3:$H$182) + CN1*NEDL_Ridge_Regression!$N$3:$P$5),MMULT(TRANSPOSE(NEDL_Ridge_Regression!$F$3:$H$182),NEDL_Ridge_Regression!$E$3:$E$182))</f>
        <v>0.47813746791575795</v>
      </c>
      <c r="CO2" s="5">
        <f t="array" ref="CO2:CO4">MMULT(MINVERSE(MMULT(TRANSPOSE(NEDL_Ridge_Regression!$F$3:$H$182),NEDL_Ridge_Regression!$F$3:$H$182) + CO1*NEDL_Ridge_Regression!$N$3:$P$5),MMULT(TRANSPOSE(NEDL_Ridge_Regression!$F$3:$H$182),NEDL_Ridge_Regression!$E$3:$E$182))</f>
        <v>0.47691830390022005</v>
      </c>
      <c r="CP2" s="5">
        <f t="array" ref="CP2:CP4">MMULT(MINVERSE(MMULT(TRANSPOSE(NEDL_Ridge_Regression!$F$3:$H$182),NEDL_Ridge_Regression!$F$3:$H$182) + CP1*NEDL_Ridge_Regression!$N$3:$P$5),MMULT(TRANSPOSE(NEDL_Ridge_Regression!$F$3:$H$182),NEDL_Ridge_Regression!$E$3:$E$182))</f>
        <v>0.47570627444008551</v>
      </c>
      <c r="CQ2" s="5">
        <f t="array" ref="CQ2:CQ4">MMULT(MINVERSE(MMULT(TRANSPOSE(NEDL_Ridge_Regression!$F$3:$H$182),NEDL_Ridge_Regression!$F$3:$H$182) + CQ1*NEDL_Ridge_Regression!$N$3:$P$5),MMULT(TRANSPOSE(NEDL_Ridge_Regression!$F$3:$H$182),NEDL_Ridge_Regression!$E$3:$E$182))</f>
        <v>0.47450131709172183</v>
      </c>
      <c r="CR2" s="5">
        <f t="array" ref="CR2:CR4">MMULT(MINVERSE(MMULT(TRANSPOSE(NEDL_Ridge_Regression!$F$3:$H$182),NEDL_Ridge_Regression!$F$3:$H$182) + CR1*NEDL_Ridge_Regression!$N$3:$P$5),MMULT(TRANSPOSE(NEDL_Ridge_Regression!$F$3:$H$182),NEDL_Ridge_Regression!$E$3:$E$182))</f>
        <v>0.47330337013841017</v>
      </c>
      <c r="CS2" s="5">
        <f t="array" ref="CS2:CS4">MMULT(MINVERSE(MMULT(TRANSPOSE(NEDL_Ridge_Regression!$F$3:$H$182),NEDL_Ridge_Regression!$F$3:$H$182) + CS1*NEDL_Ridge_Regression!$N$3:$P$5),MMULT(TRANSPOSE(NEDL_Ridge_Regression!$F$3:$H$182),NEDL_Ridge_Regression!$E$3:$E$182))</f>
        <v>0.47211237257931771</v>
      </c>
      <c r="CT2" s="5">
        <f t="array" ref="CT2:CT4">MMULT(MINVERSE(MMULT(TRANSPOSE(NEDL_Ridge_Regression!$F$3:$H$182),NEDL_Ridge_Regression!$F$3:$H$182) + CT1*NEDL_Ridge_Regression!$N$3:$P$5),MMULT(TRANSPOSE(NEDL_Ridge_Regression!$F$3:$H$182),NEDL_Ridge_Regression!$E$3:$E$182))</f>
        <v>0.47092826411915212</v>
      </c>
      <c r="CU2" s="5">
        <f t="array" ref="CU2:CU4">MMULT(MINVERSE(MMULT(TRANSPOSE(NEDL_Ridge_Regression!$F$3:$H$182),NEDL_Ridge_Regression!$F$3:$H$182) + CU1*NEDL_Ridge_Regression!$N$3:$P$5),MMULT(TRANSPOSE(NEDL_Ridge_Regression!$F$3:$H$182),NEDL_Ridge_Regression!$E$3:$E$182))</f>
        <v>0.46975098515827085</v>
      </c>
      <c r="CV2" s="5">
        <f t="array" ref="CV2:CV4">MMULT(MINVERSE(MMULT(TRANSPOSE(NEDL_Ridge_Regression!$F$3:$H$182),NEDL_Ridge_Regression!$F$3:$H$182) + CV1*NEDL_Ridge_Regression!$N$3:$P$5),MMULT(TRANSPOSE(NEDL_Ridge_Regression!$F$3:$H$182),NEDL_Ridge_Regression!$E$3:$E$182))</f>
        <v>0.46858047678233561</v>
      </c>
      <c r="CW2" s="5">
        <f t="array" ref="CW2:CW4">MMULT(MINVERSE(MMULT(TRANSPOSE(NEDL_Ridge_Regression!$F$3:$H$182),NEDL_Ridge_Regression!$F$3:$H$182) + CW1*NEDL_Ridge_Regression!$N$3:$P$5),MMULT(TRANSPOSE(NEDL_Ridge_Regression!$F$3:$H$182),NEDL_Ridge_Regression!$E$3:$E$182))</f>
        <v>0.46741668075310372</v>
      </c>
      <c r="CX2" s="5">
        <f t="array" ref="CX2:CX4">MMULT(MINVERSE(MMULT(TRANSPOSE(NEDL_Ridge_Regression!$F$3:$H$182),NEDL_Ridge_Regression!$F$3:$H$182) + CX1*NEDL_Ridge_Regression!$N$3:$P$5),MMULT(TRANSPOSE(NEDL_Ridge_Regression!$F$3:$H$182),NEDL_Ridge_Regression!$E$3:$E$182))</f>
        <v>0.46625953949785526</v>
      </c>
      <c r="CY2" s="5">
        <f t="array" ref="CY2:CY4">MMULT(MINVERSE(MMULT(TRANSPOSE(NEDL_Ridge_Regression!$F$3:$H$182),NEDL_Ridge_Regression!$F$3:$H$182) + CY1*NEDL_Ridge_Regression!$N$3:$P$5),MMULT(TRANSPOSE(NEDL_Ridge_Regression!$F$3:$H$182),NEDL_Ridge_Regression!$E$3:$E$182))</f>
        <v>0.46510899610098022</v>
      </c>
      <c r="CZ2" s="5">
        <f t="array" ref="CZ2:CZ4">MMULT(MINVERSE(MMULT(TRANSPOSE(NEDL_Ridge_Regression!$F$3:$H$182),NEDL_Ridge_Regression!$F$3:$H$182) + CZ1*NEDL_Ridge_Regression!$N$3:$P$5),MMULT(TRANSPOSE(NEDL_Ridge_Regression!$F$3:$H$182),NEDL_Ridge_Regression!$E$3:$E$182))</f>
        <v>0.46396499429351934</v>
      </c>
      <c r="DA2" s="5">
        <f t="array" ref="DA2:DA4">MMULT(MINVERSE(MMULT(TRANSPOSE(NEDL_Ridge_Regression!$F$3:$H$182),NEDL_Ridge_Regression!$F$3:$H$182) + DA1*NEDL_Ridge_Regression!$N$3:$P$5),MMULT(TRANSPOSE(NEDL_Ridge_Regression!$F$3:$H$182),NEDL_Ridge_Regression!$E$3:$E$182))</f>
        <v>0.46282747844531968</v>
      </c>
      <c r="DB2" s="5">
        <f t="array" ref="DB2:DB4">MMULT(MINVERSE(MMULT(TRANSPOSE(NEDL_Ridge_Regression!$F$3:$H$182),NEDL_Ridge_Regression!$F$3:$H$182) + DB1*NEDL_Ridge_Regression!$N$3:$P$5),MMULT(TRANSPOSE(NEDL_Ridge_Regression!$F$3:$H$182),NEDL_Ridge_Regression!$E$3:$E$182))</f>
        <v>0.46169639355366598</v>
      </c>
      <c r="DC2" s="5">
        <f t="array" ref="DC2:DC4">MMULT(MINVERSE(MMULT(TRANSPOSE(NEDL_Ridge_Regression!$F$3:$H$182),NEDL_Ridge_Regression!$F$3:$H$182) + DC1*NEDL_Ridge_Regression!$N$3:$P$5),MMULT(TRANSPOSE(NEDL_Ridge_Regression!$F$3:$H$182),NEDL_Ridge_Regression!$E$3:$E$182))</f>
        <v>0.46057168523782366</v>
      </c>
      <c r="DD2" s="5">
        <f t="array" ref="DD2:DD4">MMULT(MINVERSE(MMULT(TRANSPOSE(NEDL_Ridge_Regression!$F$3:$H$182),NEDL_Ridge_Regression!$F$3:$H$182) + DD1*NEDL_Ridge_Regression!$N$3:$P$5),MMULT(TRANSPOSE(NEDL_Ridge_Regression!$F$3:$H$182),NEDL_Ridge_Regression!$E$3:$E$182))</f>
        <v>0.45945329972698801</v>
      </c>
      <c r="DE2" s="5">
        <f t="array" ref="DE2:DE4">MMULT(MINVERSE(MMULT(TRANSPOSE(NEDL_Ridge_Regression!$F$3:$H$182),NEDL_Ridge_Regression!$F$3:$H$182) + DE1*NEDL_Ridge_Regression!$N$3:$P$5),MMULT(TRANSPOSE(NEDL_Ridge_Regression!$F$3:$H$182),NEDL_Ridge_Regression!$E$3:$E$182))</f>
        <v>0.45834118385459988</v>
      </c>
      <c r="DF2" s="5">
        <f t="array" ref="DF2:DF4">MMULT(MINVERSE(MMULT(TRANSPOSE(NEDL_Ridge_Regression!$F$3:$H$182),NEDL_Ridge_Regression!$F$3:$H$182) + DF1*NEDL_Ridge_Regression!$N$3:$P$5),MMULT(TRANSPOSE(NEDL_Ridge_Regression!$F$3:$H$182),NEDL_Ridge_Regression!$E$3:$E$182))</f>
        <v>0.4572352850475454</v>
      </c>
      <c r="DG2" s="5">
        <f t="array" ref="DG2:DG4">MMULT(MINVERSE(MMULT(TRANSPOSE(NEDL_Ridge_Regression!$F$3:$H$182),NEDL_Ridge_Regression!$F$3:$H$182) + DG1*NEDL_Ridge_Regression!$N$3:$P$5),MMULT(TRANSPOSE(NEDL_Ridge_Regression!$F$3:$H$182),NEDL_Ridge_Regression!$E$3:$E$182))</f>
        <v>0.45613555131876637</v>
      </c>
      <c r="DH2" s="5">
        <f t="array" ref="DH2:DH4">MMULT(MINVERSE(MMULT(TRANSPOSE(NEDL_Ridge_Regression!$F$3:$H$182),NEDL_Ridge_Regression!$F$3:$H$182) + DH1*NEDL_Ridge_Regression!$N$3:$P$5),MMULT(TRANSPOSE(NEDL_Ridge_Regression!$F$3:$H$182),NEDL_Ridge_Regression!$E$3:$E$182))</f>
        <v>0.45504193126009795</v>
      </c>
      <c r="DI2" s="5">
        <f t="array" ref="DI2:DI4">MMULT(MINVERSE(MMULT(TRANSPOSE(NEDL_Ridge_Regression!$F$3:$H$182),NEDL_Ridge_Regression!$F$3:$H$182) + DI1*NEDL_Ridge_Regression!$N$3:$P$5),MMULT(TRANSPOSE(NEDL_Ridge_Regression!$F$3:$H$182),NEDL_Ridge_Regression!$E$3:$E$182))</f>
        <v>0.45395437403271899</v>
      </c>
      <c r="DJ2" s="5">
        <f t="array" ref="DJ2:DJ4">MMULT(MINVERSE(MMULT(TRANSPOSE(NEDL_Ridge_Regression!$F$3:$H$182),NEDL_Ridge_Regression!$F$3:$H$182) + DJ1*NEDL_Ridge_Regression!$N$3:$P$5),MMULT(TRANSPOSE(NEDL_Ridge_Regression!$F$3:$H$182),NEDL_Ridge_Regression!$E$3:$E$182))</f>
        <v>0.45287282935987605</v>
      </c>
      <c r="DK2" s="5">
        <f t="array" ref="DK2:DK4">MMULT(MINVERSE(MMULT(TRANSPOSE(NEDL_Ridge_Regression!$F$3:$H$182),NEDL_Ridge_Regression!$F$3:$H$182) + DK1*NEDL_Ridge_Regression!$N$3:$P$5),MMULT(TRANSPOSE(NEDL_Ridge_Regression!$F$3:$H$182),NEDL_Ridge_Regression!$E$3:$E$182))</f>
        <v>0.45179724751915273</v>
      </c>
      <c r="DL2" s="5">
        <f t="array" ref="DL2:DL4">MMULT(MINVERSE(MMULT(TRANSPOSE(NEDL_Ridge_Regression!$F$3:$H$182),NEDL_Ridge_Regression!$F$3:$H$182) + DL1*NEDL_Ridge_Regression!$N$3:$P$5),MMULT(TRANSPOSE(NEDL_Ridge_Regression!$F$3:$H$182),NEDL_Ridge_Regression!$E$3:$E$182))</f>
        <v>0.45072757933530738</v>
      </c>
      <c r="DM2" s="5">
        <f t="array" ref="DM2:DM4">MMULT(MINVERSE(MMULT(TRANSPOSE(NEDL_Ridge_Regression!$F$3:$H$182),NEDL_Ridge_Regression!$F$3:$H$182) + DM1*NEDL_Ridge_Regression!$N$3:$P$5),MMULT(TRANSPOSE(NEDL_Ridge_Regression!$F$3:$H$182),NEDL_Ridge_Regression!$E$3:$E$182))</f>
        <v>0.44966377617220132</v>
      </c>
      <c r="DN2" s="5">
        <f t="array" ref="DN2:DN4">MMULT(MINVERSE(MMULT(TRANSPOSE(NEDL_Ridge_Regression!$F$3:$H$182),NEDL_Ridge_Regression!$F$3:$H$182) + DN1*NEDL_Ridge_Regression!$N$3:$P$5),MMULT(TRANSPOSE(NEDL_Ridge_Regression!$F$3:$H$182),NEDL_Ridge_Regression!$E$3:$E$182))</f>
        <v>0.44860578992540923</v>
      </c>
      <c r="DO2" s="5">
        <f t="array" ref="DO2:DO4">MMULT(MINVERSE(MMULT(TRANSPOSE(NEDL_Ridge_Regression!$F$3:$H$182),NEDL_Ridge_Regression!$F$3:$H$182) + DO1*NEDL_Ridge_Regression!$N$3:$P$5),MMULT(TRANSPOSE(NEDL_Ridge_Regression!$F$3:$H$182),NEDL_Ridge_Regression!$E$3:$E$182))</f>
        <v>0.44755357301539789</v>
      </c>
      <c r="DP2" s="5">
        <f t="array" ref="DP2:DP4">MMULT(MINVERSE(MMULT(TRANSPOSE(NEDL_Ridge_Regression!$F$3:$H$182),NEDL_Ridge_Regression!$F$3:$H$182) + DP1*NEDL_Ridge_Regression!$N$3:$P$5),MMULT(TRANSPOSE(NEDL_Ridge_Regression!$F$3:$H$182),NEDL_Ridge_Regression!$E$3:$E$182))</f>
        <v>0.44650707837934078</v>
      </c>
      <c r="DQ2" s="5">
        <f t="array" ref="DQ2:DQ4">MMULT(MINVERSE(MMULT(TRANSPOSE(NEDL_Ridge_Regression!$F$3:$H$182),NEDL_Ridge_Regression!$F$3:$H$182) + DQ1*NEDL_Ridge_Regression!$N$3:$P$5),MMULT(TRANSPOSE(NEDL_Ridge_Regression!$F$3:$H$182),NEDL_Ridge_Regression!$E$3:$E$182))</f>
        <v>0.44546625946622953</v>
      </c>
      <c r="DR2" s="5">
        <f t="array" ref="DR2:DR4">MMULT(MINVERSE(MMULT(TRANSPOSE(NEDL_Ridge_Regression!$F$3:$H$182),NEDL_Ridge_Regression!$F$3:$H$182) + DR1*NEDL_Ridge_Regression!$N$3:$P$5),MMULT(TRANSPOSE(NEDL_Ridge_Regression!$F$3:$H$182),NEDL_Ridge_Regression!$E$3:$E$182))</f>
        <v>0.44443107022721051</v>
      </c>
      <c r="DS2" s="5">
        <f t="array" ref="DS2:DS4">MMULT(MINVERSE(MMULT(TRANSPOSE(NEDL_Ridge_Regression!$F$3:$H$182),NEDL_Ridge_Regression!$F$3:$H$182) + DS1*NEDL_Ridge_Regression!$N$3:$P$5),MMULT(TRANSPOSE(NEDL_Ridge_Regression!$F$3:$H$182),NEDL_Ridge_Regression!$E$3:$E$182))</f>
        <v>0.44340146511137846</v>
      </c>
      <c r="DT2" s="5">
        <f t="array" ref="DT2:DT4">MMULT(MINVERSE(MMULT(TRANSPOSE(NEDL_Ridge_Regression!$F$3:$H$182),NEDL_Ridge_Regression!$F$3:$H$182) + DT1*NEDL_Ridge_Regression!$N$3:$P$5),MMULT(TRANSPOSE(NEDL_Ridge_Regression!$F$3:$H$182),NEDL_Ridge_Regression!$E$3:$E$182))</f>
        <v>0.44237739905759099</v>
      </c>
      <c r="DU2" s="5">
        <f t="array" ref="DU2:DU4">MMULT(MINVERSE(MMULT(TRANSPOSE(NEDL_Ridge_Regression!$F$3:$H$182),NEDL_Ridge_Regression!$F$3:$H$182) + DU1*NEDL_Ridge_Regression!$N$3:$P$5),MMULT(TRANSPOSE(NEDL_Ridge_Regression!$F$3:$H$182),NEDL_Ridge_Regression!$E$3:$E$182))</f>
        <v>0.44135882748742006</v>
      </c>
      <c r="DV2" s="5">
        <f t="array" ref="DV2:DV4">MMULT(MINVERSE(MMULT(TRANSPOSE(NEDL_Ridge_Regression!$F$3:$H$182),NEDL_Ridge_Regression!$F$3:$H$182) + DV1*NEDL_Ridge_Regression!$N$3:$P$5),MMULT(TRANSPOSE(NEDL_Ridge_Regression!$F$3:$H$182),NEDL_Ridge_Regression!$E$3:$E$182))</f>
        <v>0.44034570630083181</v>
      </c>
      <c r="DW2" s="5">
        <f t="array" ref="DW2:DW4">MMULT(MINVERSE(MMULT(TRANSPOSE(NEDL_Ridge_Regression!$F$3:$H$182),NEDL_Ridge_Regression!$F$3:$H$182) + DW1*NEDL_Ridge_Regression!$N$3:$P$5),MMULT(TRANSPOSE(NEDL_Ridge_Regression!$F$3:$H$182),NEDL_Ridge_Regression!$E$3:$E$182))</f>
        <v>0.43933799186731903</v>
      </c>
      <c r="DX2" s="5">
        <f t="array" ref="DX2:DX4">MMULT(MINVERSE(MMULT(TRANSPOSE(NEDL_Ridge_Regression!$F$3:$H$182),NEDL_Ridge_Regression!$F$3:$H$182) + DX1*NEDL_Ridge_Regression!$N$3:$P$5),MMULT(TRANSPOSE(NEDL_Ridge_Regression!$F$3:$H$182),NEDL_Ridge_Regression!$E$3:$E$182))</f>
        <v>0.43833564102180844</v>
      </c>
      <c r="DY2" s="5">
        <f t="array" ref="DY2:DY4">MMULT(MINVERSE(MMULT(TRANSPOSE(NEDL_Ridge_Regression!$F$3:$H$182),NEDL_Ridge_Regression!$F$3:$H$182) + DY1*NEDL_Ridge_Regression!$N$3:$P$5),MMULT(TRANSPOSE(NEDL_Ridge_Regression!$F$3:$H$182),NEDL_Ridge_Regression!$E$3:$E$182))</f>
        <v>0.43733861105681626</v>
      </c>
      <c r="DZ2" s="5">
        <f t="array" ref="DZ2:DZ4">MMULT(MINVERSE(MMULT(TRANSPOSE(NEDL_Ridge_Regression!$F$3:$H$182),NEDL_Ridge_Regression!$F$3:$H$182) + DZ1*NEDL_Ridge_Regression!$N$3:$P$5),MMULT(TRANSPOSE(NEDL_Ridge_Regression!$F$3:$H$182),NEDL_Ridge_Regression!$E$3:$E$182))</f>
        <v>0.43634685971699128</v>
      </c>
      <c r="EA2" s="5">
        <f t="array" ref="EA2:EA4">MMULT(MINVERSE(MMULT(TRANSPOSE(NEDL_Ridge_Regression!$F$3:$H$182),NEDL_Ridge_Regression!$F$3:$H$182) + EA1*NEDL_Ridge_Regression!$N$3:$P$5),MMULT(TRANSPOSE(NEDL_Ridge_Regression!$F$3:$H$182),NEDL_Ridge_Regression!$E$3:$E$182))</f>
        <v>0.4353603451941126</v>
      </c>
      <c r="EB2" s="5">
        <f t="array" ref="EB2:EB4">MMULT(MINVERSE(MMULT(TRANSPOSE(NEDL_Ridge_Regression!$F$3:$H$182),NEDL_Ridge_Regression!$F$3:$H$182) + EB1*NEDL_Ridge_Regression!$N$3:$P$5),MMULT(TRANSPOSE(NEDL_Ridge_Regression!$F$3:$H$182),NEDL_Ridge_Regression!$E$3:$E$182))</f>
        <v>0.43437902611913159</v>
      </c>
      <c r="EC2" s="5">
        <f t="array" ref="EC2:EC4">MMULT(MINVERSE(MMULT(TRANSPOSE(NEDL_Ridge_Regression!$F$3:$H$182),NEDL_Ridge_Regression!$F$3:$H$182) + EC1*NEDL_Ridge_Regression!$N$3:$P$5),MMULT(TRANSPOSE(NEDL_Ridge_Regression!$F$3:$H$182),NEDL_Ridge_Regression!$E$3:$E$182))</f>
        <v>0.43340286155842023</v>
      </c>
      <c r="ED2" s="5">
        <f t="array" ref="ED2:ED4">MMULT(MINVERSE(MMULT(TRANSPOSE(NEDL_Ridge_Regression!$F$3:$H$182),NEDL_Ridge_Regression!$F$3:$H$182) + ED1*NEDL_Ridge_Regression!$N$3:$P$5),MMULT(TRANSPOSE(NEDL_Ridge_Regression!$F$3:$H$182),NEDL_Ridge_Regression!$E$3:$E$182))</f>
        <v>0.43243181100694983</v>
      </c>
      <c r="EE2" s="5">
        <f t="array" ref="EE2:EE4">MMULT(MINVERSE(MMULT(TRANSPOSE(NEDL_Ridge_Regression!$F$3:$H$182),NEDL_Ridge_Regression!$F$3:$H$182) + EE1*NEDL_Ridge_Regression!$N$3:$P$5),MMULT(TRANSPOSE(NEDL_Ridge_Regression!$F$3:$H$182),NEDL_Ridge_Regression!$E$3:$E$182))</f>
        <v>0.43146583438294783</v>
      </c>
      <c r="EF2" s="5">
        <f t="array" ref="EF2:EF4">MMULT(MINVERSE(MMULT(TRANSPOSE(NEDL_Ridge_Regression!$F$3:$H$182),NEDL_Ridge_Regression!$F$3:$H$182) + EF1*NEDL_Ridge_Regression!$N$3:$P$5),MMULT(TRANSPOSE(NEDL_Ridge_Regression!$F$3:$H$182),NEDL_Ridge_Regression!$E$3:$E$182))</f>
        <v>0.4305048920224408</v>
      </c>
      <c r="EG2" s="5">
        <f t="array" ref="EG2:EG4">MMULT(MINVERSE(MMULT(TRANSPOSE(NEDL_Ridge_Regression!$F$3:$H$182),NEDL_Ridge_Regression!$F$3:$H$182) + EG1*NEDL_Ridge_Regression!$N$3:$P$5),MMULT(TRANSPOSE(NEDL_Ridge_Regression!$F$3:$H$182),NEDL_Ridge_Regression!$E$3:$E$182))</f>
        <v>0.42954894467391114</v>
      </c>
      <c r="EH2" s="5">
        <f t="array" ref="EH2:EH4">MMULT(MINVERSE(MMULT(TRANSPOSE(NEDL_Ridge_Regression!$F$3:$H$182),NEDL_Ridge_Regression!$F$3:$H$182) + EH1*NEDL_Ridge_Regression!$N$3:$P$5),MMULT(TRANSPOSE(NEDL_Ridge_Regression!$F$3:$H$182),NEDL_Ridge_Regression!$E$3:$E$182))</f>
        <v>0.4285979534922717</v>
      </c>
      <c r="EI2" s="5">
        <f t="array" ref="EI2:EI4">MMULT(MINVERSE(MMULT(TRANSPOSE(NEDL_Ridge_Regression!$F$3:$H$182),NEDL_Ridge_Regression!$F$3:$H$182) + EI1*NEDL_Ridge_Regression!$N$3:$P$5),MMULT(TRANSPOSE(NEDL_Ridge_Regression!$F$3:$H$182),NEDL_Ridge_Regression!$E$3:$E$182))</f>
        <v>0.4276518800352278</v>
      </c>
      <c r="EJ2" s="5">
        <f t="array" ref="EJ2:EJ4">MMULT(MINVERSE(MMULT(TRANSPOSE(NEDL_Ridge_Regression!$F$3:$H$182),NEDL_Ridge_Regression!$F$3:$H$182) + EJ1*NEDL_Ridge_Regression!$N$3:$P$5),MMULT(TRANSPOSE(NEDL_Ridge_Regression!$F$3:$H$182),NEDL_Ridge_Regression!$E$3:$E$182))</f>
        <v>0.42671068625622866</v>
      </c>
      <c r="EK2" s="5">
        <f t="array" ref="EK2:EK4">MMULT(MINVERSE(MMULT(TRANSPOSE(NEDL_Ridge_Regression!$F$3:$H$182),NEDL_Ridge_Regression!$F$3:$H$182) + EK1*NEDL_Ridge_Regression!$N$3:$P$5),MMULT(TRANSPOSE(NEDL_Ridge_Regression!$F$3:$H$182),NEDL_Ridge_Regression!$E$3:$E$182))</f>
        <v>0.42577433450048829</v>
      </c>
      <c r="EL2" s="5">
        <f t="array" ref="EL2:EL4">MMULT(MINVERSE(MMULT(TRANSPOSE(NEDL_Ridge_Regression!$F$3:$H$182),NEDL_Ridge_Regression!$F$3:$H$182) + EL1*NEDL_Ridge_Regression!$N$3:$P$5),MMULT(TRANSPOSE(NEDL_Ridge_Regression!$F$3:$H$182),NEDL_Ridge_Regression!$E$3:$E$182))</f>
        <v>0.42484278749930127</v>
      </c>
      <c r="EM2" s="5">
        <f t="array" ref="EM2:EM4">MMULT(MINVERSE(MMULT(TRANSPOSE(NEDL_Ridge_Regression!$F$3:$H$182),NEDL_Ridge_Regression!$F$3:$H$182) + EM1*NEDL_Ridge_Regression!$N$3:$P$5),MMULT(TRANSPOSE(NEDL_Ridge_Regression!$F$3:$H$182),NEDL_Ridge_Regression!$E$3:$E$182))</f>
        <v>0.42391600836617727</v>
      </c>
      <c r="EN2" s="5">
        <f t="array" ref="EN2:EN4">MMULT(MINVERSE(MMULT(TRANSPOSE(NEDL_Ridge_Regression!$F$3:$H$182),NEDL_Ridge_Regression!$F$3:$H$182) + EN1*NEDL_Ridge_Regression!$N$3:$P$5),MMULT(TRANSPOSE(NEDL_Ridge_Regression!$F$3:$H$182),NEDL_Ridge_Regression!$E$3:$E$182))</f>
        <v>0.4229939605902473</v>
      </c>
      <c r="EO2" s="5">
        <f t="array" ref="EO2:EO4">MMULT(MINVERSE(MMULT(TRANSPOSE(NEDL_Ridge_Regression!$F$3:$H$182),NEDL_Ridge_Regression!$F$3:$H$182) + EO1*NEDL_Ridge_Regression!$N$3:$P$5),MMULT(TRANSPOSE(NEDL_Ridge_Regression!$F$3:$H$182),NEDL_Ridge_Regression!$E$3:$E$182))</f>
        <v>0.42207660803319413</v>
      </c>
      <c r="EP2" s="5">
        <f t="array" ref="EP2:EP4">MMULT(MINVERSE(MMULT(TRANSPOSE(NEDL_Ridge_Regression!$F$3:$H$182),NEDL_Ridge_Regression!$F$3:$H$182) + EP1*NEDL_Ridge_Regression!$N$3:$P$5),MMULT(TRANSPOSE(NEDL_Ridge_Regression!$F$3:$H$182),NEDL_Ridge_Regression!$E$3:$E$182))</f>
        <v>0.42116391492379535</v>
      </c>
      <c r="EQ2" s="5">
        <f t="array" ref="EQ2:EQ4">MMULT(MINVERSE(MMULT(TRANSPOSE(NEDL_Ridge_Regression!$F$3:$H$182),NEDL_Ridge_Regression!$F$3:$H$182) + EQ1*NEDL_Ridge_Regression!$N$3:$P$5),MMULT(TRANSPOSE(NEDL_Ridge_Regression!$F$3:$H$182),NEDL_Ridge_Regression!$E$3:$E$182))</f>
        <v>0.42025584585269371</v>
      </c>
      <c r="ER2" s="5">
        <f t="array" ref="ER2:ER4">MMULT(MINVERSE(MMULT(TRANSPOSE(NEDL_Ridge_Regression!$F$3:$H$182),NEDL_Ridge_Regression!$F$3:$H$182) + ER1*NEDL_Ridge_Regression!$N$3:$P$5),MMULT(TRANSPOSE(NEDL_Ridge_Regression!$F$3:$H$182),NEDL_Ridge_Regression!$E$3:$E$182))</f>
        <v>0.41935236576955504</v>
      </c>
      <c r="ES2" s="5">
        <f t="array" ref="ES2:ES4">MMULT(MINVERSE(MMULT(TRANSPOSE(NEDL_Ridge_Regression!$F$3:$H$182),NEDL_Ridge_Regression!$F$3:$H$182) + ES1*NEDL_Ridge_Regression!$N$3:$P$5),MMULT(TRANSPOSE(NEDL_Ridge_Regression!$F$3:$H$182),NEDL_Ridge_Regression!$E$3:$E$182))</f>
        <v>0.41845343997590589</v>
      </c>
      <c r="ET2" s="5">
        <f t="array" ref="ET2:ET4">MMULT(MINVERSE(MMULT(TRANSPOSE(NEDL_Ridge_Regression!$F$3:$H$182),NEDL_Ridge_Regression!$F$3:$H$182) + ET1*NEDL_Ridge_Regression!$N$3:$P$5),MMULT(TRANSPOSE(NEDL_Ridge_Regression!$F$3:$H$182),NEDL_Ridge_Regression!$E$3:$E$182))</f>
        <v>0.41755903412320095</v>
      </c>
      <c r="EU2" s="5">
        <f t="array" ref="EU2:EU4">MMULT(MINVERSE(MMULT(TRANSPOSE(NEDL_Ridge_Regression!$F$3:$H$182),NEDL_Ridge_Regression!$F$3:$H$182) + EU1*NEDL_Ridge_Regression!$N$3:$P$5),MMULT(TRANSPOSE(NEDL_Ridge_Regression!$F$3:$H$182),NEDL_Ridge_Regression!$E$3:$E$182))</f>
        <v>0.4166691142070249</v>
      </c>
      <c r="EV2" s="5">
        <f t="array" ref="EV2:EV4">MMULT(MINVERSE(MMULT(TRANSPOSE(NEDL_Ridge_Regression!$F$3:$H$182),NEDL_Ridge_Regression!$F$3:$H$182) + EV1*NEDL_Ridge_Regression!$N$3:$P$5),MMULT(TRANSPOSE(NEDL_Ridge_Regression!$F$3:$H$182),NEDL_Ridge_Regression!$E$3:$E$182))</f>
        <v>0.41578364656379563</v>
      </c>
      <c r="EW2" s="5">
        <f t="array" ref="EW2:EW4">MMULT(MINVERSE(MMULT(TRANSPOSE(NEDL_Ridge_Regression!$F$3:$H$182),NEDL_Ridge_Regression!$F$3:$H$182) + EW1*NEDL_Ridge_Regression!$N$3:$P$5),MMULT(TRANSPOSE(NEDL_Ridge_Regression!$F$3:$H$182),NEDL_Ridge_Regression!$E$3:$E$182))</f>
        <v>0.41490259786542083</v>
      </c>
      <c r="EX2" s="5">
        <f t="array" ref="EX2:EX4">MMULT(MINVERSE(MMULT(TRANSPOSE(NEDL_Ridge_Regression!$F$3:$H$182),NEDL_Ridge_Regression!$F$3:$H$182) + EX1*NEDL_Ridge_Regression!$N$3:$P$5),MMULT(TRANSPOSE(NEDL_Ridge_Regression!$F$3:$H$182),NEDL_Ridge_Regression!$E$3:$E$182))</f>
        <v>0.41402593511543273</v>
      </c>
      <c r="EY2" s="5">
        <f t="array" ref="EY2:EY4">MMULT(MINVERSE(MMULT(TRANSPOSE(NEDL_Ridge_Regression!$F$3:$H$182),NEDL_Ridge_Regression!$F$3:$H$182) + EY1*NEDL_Ridge_Regression!$N$3:$P$5),MMULT(TRANSPOSE(NEDL_Ridge_Regression!$F$3:$H$182),NEDL_Ridge_Regression!$E$3:$E$182))</f>
        <v>0.41315362564557745</v>
      </c>
      <c r="EZ2" s="5">
        <f t="array" ref="EZ2:EZ4">MMULT(MINVERSE(MMULT(TRANSPOSE(NEDL_Ridge_Regression!$F$3:$H$182),NEDL_Ridge_Regression!$F$3:$H$182) + EZ1*NEDL_Ridge_Regression!$N$3:$P$5),MMULT(TRANSPOSE(NEDL_Ridge_Regression!$F$3:$H$182),NEDL_Ridge_Regression!$E$3:$E$182))</f>
        <v>0.4122856371106991</v>
      </c>
      <c r="FA2" s="5">
        <f t="array" ref="FA2:FA4">MMULT(MINVERSE(MMULT(TRANSPOSE(NEDL_Ridge_Regression!$F$3:$H$182),NEDL_Ridge_Regression!$F$3:$H$182) + FA1*NEDL_Ridge_Regression!$N$3:$P$5),MMULT(TRANSPOSE(NEDL_Ridge_Regression!$F$3:$H$182),NEDL_Ridge_Regression!$E$3:$E$182))</f>
        <v>0.41142193748578393</v>
      </c>
      <c r="FB2" s="5">
        <f t="array" ref="FB2:FB4">MMULT(MINVERSE(MMULT(TRANSPOSE(NEDL_Ridge_Regression!$F$3:$H$182),NEDL_Ridge_Regression!$F$3:$H$182) + FB1*NEDL_Ridge_Regression!$N$3:$P$5),MMULT(TRANSPOSE(NEDL_Ridge_Regression!$F$3:$H$182),NEDL_Ridge_Regression!$E$3:$E$182))</f>
        <v>0.41056249506118547</v>
      </c>
      <c r="FC2" s="5">
        <f t="array" ref="FC2:FC4">MMULT(MINVERSE(MMULT(TRANSPOSE(NEDL_Ridge_Regression!$F$3:$H$182),NEDL_Ridge_Regression!$F$3:$H$182) + FC1*NEDL_Ridge_Regression!$N$3:$P$5),MMULT(TRANSPOSE(NEDL_Ridge_Regression!$F$3:$H$182),NEDL_Ridge_Regression!$E$3:$E$182))</f>
        <v>0.40970727843978239</v>
      </c>
      <c r="FD2" s="5">
        <f t="array" ref="FD2:FD4">MMULT(MINVERSE(MMULT(TRANSPOSE(NEDL_Ridge_Regression!$F$3:$H$182),NEDL_Ridge_Regression!$F$3:$H$182) + FD1*NEDL_Ridge_Regression!$N$3:$P$5),MMULT(TRANSPOSE(NEDL_Ridge_Regression!$F$3:$H$182),NEDL_Ridge_Regression!$E$3:$E$182))</f>
        <v>0.40885625653072566</v>
      </c>
      <c r="FE2" s="5">
        <f t="array" ref="FE2:FE4">MMULT(MINVERSE(MMULT(TRANSPOSE(NEDL_Ridge_Regression!$F$3:$H$182),NEDL_Ridge_Regression!$F$3:$H$182) + FE1*NEDL_Ridge_Regression!$N$3:$P$5),MMULT(TRANSPOSE(NEDL_Ridge_Regression!$F$3:$H$182),NEDL_Ridge_Regression!$E$3:$E$182))</f>
        <v>0.40800939854955232</v>
      </c>
      <c r="FF2" s="5">
        <f t="array" ref="FF2:FF4">MMULT(MINVERSE(MMULT(TRANSPOSE(NEDL_Ridge_Regression!$F$3:$H$182),NEDL_Ridge_Regression!$F$3:$H$182) + FF1*NEDL_Ridge_Regression!$N$3:$P$5),MMULT(TRANSPOSE(NEDL_Ridge_Regression!$F$3:$H$182),NEDL_Ridge_Regression!$E$3:$E$182))</f>
        <v>0.40716667401102313</v>
      </c>
      <c r="FG2" s="5">
        <f t="array" ref="FG2:FG4">MMULT(MINVERSE(MMULT(TRANSPOSE(NEDL_Ridge_Regression!$F$3:$H$182),NEDL_Ridge_Regression!$F$3:$H$182) + FG1*NEDL_Ridge_Regression!$N$3:$P$5),MMULT(TRANSPOSE(NEDL_Ridge_Regression!$F$3:$H$182),NEDL_Ridge_Regression!$E$3:$E$182))</f>
        <v>0.40632805272639416</v>
      </c>
      <c r="FH2" s="5">
        <f t="array" ref="FH2:FH4">MMULT(MINVERSE(MMULT(TRANSPOSE(NEDL_Ridge_Regression!$F$3:$H$182),NEDL_Ridge_Regression!$F$3:$H$182) + FH1*NEDL_Ridge_Regression!$N$3:$P$5),MMULT(TRANSPOSE(NEDL_Ridge_Regression!$F$3:$H$182),NEDL_Ridge_Regression!$E$3:$E$182))</f>
        <v>0.40549350480182511</v>
      </c>
      <c r="FI2" s="5">
        <f t="array" ref="FI2:FI4">MMULT(MINVERSE(MMULT(TRANSPOSE(NEDL_Ridge_Regression!$F$3:$H$182),NEDL_Ridge_Regression!$F$3:$H$182) + FI1*NEDL_Ridge_Regression!$N$3:$P$5),MMULT(TRANSPOSE(NEDL_Ridge_Regression!$F$3:$H$182),NEDL_Ridge_Regression!$E$3:$E$182))</f>
        <v>0.40466300063144445</v>
      </c>
      <c r="FJ2" s="5">
        <f t="array" ref="FJ2:FJ4">MMULT(MINVERSE(MMULT(TRANSPOSE(NEDL_Ridge_Regression!$F$3:$H$182),NEDL_Ridge_Regression!$F$3:$H$182) + FJ1*NEDL_Ridge_Regression!$N$3:$P$5),MMULT(TRANSPOSE(NEDL_Ridge_Regression!$F$3:$H$182),NEDL_Ridge_Regression!$E$3:$E$182))</f>
        <v>0.40383651089655359</v>
      </c>
      <c r="FK2" s="5">
        <f t="array" ref="FK2:FK4">MMULT(MINVERSE(MMULT(TRANSPOSE(NEDL_Ridge_Regression!$F$3:$H$182),NEDL_Ridge_Regression!$F$3:$H$182) + FK1*NEDL_Ridge_Regression!$N$3:$P$5),MMULT(TRANSPOSE(NEDL_Ridge_Regression!$F$3:$H$182),NEDL_Ridge_Regression!$E$3:$E$182))</f>
        <v>0.40301400656096575</v>
      </c>
      <c r="FL2" s="5">
        <f t="array" ref="FL2:FL4">MMULT(MINVERSE(MMULT(TRANSPOSE(NEDL_Ridge_Regression!$F$3:$H$182),NEDL_Ridge_Regression!$F$3:$H$182) + FL1*NEDL_Ridge_Regression!$N$3:$P$5),MMULT(TRANSPOSE(NEDL_Ridge_Regression!$F$3:$H$182),NEDL_Ridge_Regression!$E$3:$E$182))</f>
        <v>0.40219545886782271</v>
      </c>
      <c r="FM2" s="5">
        <f t="array" ref="FM2:FM4">MMULT(MINVERSE(MMULT(TRANSPOSE(NEDL_Ridge_Regression!$F$3:$H$182),NEDL_Ridge_Regression!$F$3:$H$182) + FM1*NEDL_Ridge_Regression!$N$3:$P$5),MMULT(TRANSPOSE(NEDL_Ridge_Regression!$F$3:$H$182),NEDL_Ridge_Regression!$E$3:$E$182))</f>
        <v>0.40138083933595681</v>
      </c>
      <c r="FN2" s="5">
        <f t="array" ref="FN2:FN4">MMULT(MINVERSE(MMULT(TRANSPOSE(NEDL_Ridge_Regression!$F$3:$H$182),NEDL_Ridge_Regression!$F$3:$H$182) + FN1*NEDL_Ridge_Regression!$N$3:$P$5),MMULT(TRANSPOSE(NEDL_Ridge_Regression!$F$3:$H$182),NEDL_Ridge_Regression!$E$3:$E$182))</f>
        <v>0.40057011975750356</v>
      </c>
      <c r="FO2" s="5">
        <f t="array" ref="FO2:FO4">MMULT(MINVERSE(MMULT(TRANSPOSE(NEDL_Ridge_Regression!$F$3:$H$182),NEDL_Ridge_Regression!$F$3:$H$182) + FO1*NEDL_Ridge_Regression!$N$3:$P$5),MMULT(TRANSPOSE(NEDL_Ridge_Regression!$F$3:$H$182),NEDL_Ridge_Regression!$E$3:$E$182))</f>
        <v>0.3997632721939226</v>
      </c>
      <c r="FP2" s="5">
        <f t="array" ref="FP2:FP4">MMULT(MINVERSE(MMULT(TRANSPOSE(NEDL_Ridge_Regression!$F$3:$H$182),NEDL_Ridge_Regression!$F$3:$H$182) + FP1*NEDL_Ridge_Regression!$N$3:$P$5),MMULT(TRANSPOSE(NEDL_Ridge_Regression!$F$3:$H$182),NEDL_Ridge_Regression!$E$3:$E$182))</f>
        <v>0.39896026897224601</v>
      </c>
      <c r="FQ2" s="5">
        <f t="array" ref="FQ2:FQ4">MMULT(MINVERSE(MMULT(TRANSPOSE(NEDL_Ridge_Regression!$F$3:$H$182),NEDL_Ridge_Regression!$F$3:$H$182) + FQ1*NEDL_Ridge_Regression!$N$3:$P$5),MMULT(TRANSPOSE(NEDL_Ridge_Regression!$F$3:$H$182),NEDL_Ridge_Regression!$E$3:$E$182))</f>
        <v>0.39816108268314565</v>
      </c>
      <c r="FR2" s="5">
        <f t="array" ref="FR2:FR4">MMULT(MINVERSE(MMULT(TRANSPOSE(NEDL_Ridge_Regression!$F$3:$H$182),NEDL_Ridge_Regression!$F$3:$H$182) + FR1*NEDL_Ridge_Regression!$N$3:$P$5),MMULT(TRANSPOSE(NEDL_Ridge_Regression!$F$3:$H$182),NEDL_Ridge_Regression!$E$3:$E$182))</f>
        <v>0.39736568617729517</v>
      </c>
      <c r="FS2" s="5">
        <f t="array" ref="FS2:FS4">MMULT(MINVERSE(MMULT(TRANSPOSE(NEDL_Ridge_Regression!$F$3:$H$182),NEDL_Ridge_Regression!$F$3:$H$182) + FS1*NEDL_Ridge_Regression!$N$3:$P$5),MMULT(TRANSPOSE(NEDL_Ridge_Regression!$F$3:$H$182),NEDL_Ridge_Regression!$E$3:$E$182))</f>
        <v>0.39657405256241418</v>
      </c>
      <c r="FT2" s="5">
        <f t="array" ref="FT2:FT4">MMULT(MINVERSE(MMULT(TRANSPOSE(NEDL_Ridge_Regression!$F$3:$H$182),NEDL_Ridge_Regression!$F$3:$H$182) + FT1*NEDL_Ridge_Regression!$N$3:$P$5),MMULT(TRANSPOSE(NEDL_Ridge_Regression!$F$3:$H$182),NEDL_Ridge_Regression!$E$3:$E$182))</f>
        <v>0.3957861551990618</v>
      </c>
      <c r="FU2" s="5">
        <f t="array" ref="FU2:FU4">MMULT(MINVERSE(MMULT(TRANSPOSE(NEDL_Ridge_Regression!$F$3:$H$182),NEDL_Ridge_Regression!$F$3:$H$182) + FU1*NEDL_Ridge_Regression!$N$3:$P$5),MMULT(TRANSPOSE(NEDL_Ridge_Regression!$F$3:$H$182),NEDL_Ridge_Regression!$E$3:$E$182))</f>
        <v>0.39500196769984086</v>
      </c>
      <c r="FV2" s="5">
        <f t="array" ref="FV2:FV4">MMULT(MINVERSE(MMULT(TRANSPOSE(NEDL_Ridge_Regression!$F$3:$H$182),NEDL_Ridge_Regression!$F$3:$H$182) + FV1*NEDL_Ridge_Regression!$N$3:$P$5),MMULT(TRANSPOSE(NEDL_Ridge_Regression!$F$3:$H$182),NEDL_Ridge_Regression!$E$3:$E$182))</f>
        <v>0.39422146392439572</v>
      </c>
      <c r="FW2" s="5">
        <f t="array" ref="FW2:FW4">MMULT(MINVERSE(MMULT(TRANSPOSE(NEDL_Ridge_Regression!$F$3:$H$182),NEDL_Ridge_Regression!$F$3:$H$182) + FW1*NEDL_Ridge_Regression!$N$3:$P$5),MMULT(TRANSPOSE(NEDL_Ridge_Regression!$F$3:$H$182),NEDL_Ridge_Regression!$E$3:$E$182))</f>
        <v>0.39344461797770691</v>
      </c>
      <c r="FX2" s="5">
        <f t="array" ref="FX2:FX4">MMULT(MINVERSE(MMULT(TRANSPOSE(NEDL_Ridge_Regression!$F$3:$H$182),NEDL_Ridge_Regression!$F$3:$H$182) + FX1*NEDL_Ridge_Regression!$N$3:$P$5),MMULT(TRANSPOSE(NEDL_Ridge_Regression!$F$3:$H$182),NEDL_Ridge_Regression!$E$3:$E$182))</f>
        <v>0.39267140420736268</v>
      </c>
      <c r="FY2" s="5">
        <f t="array" ref="FY2:FY4">MMULT(MINVERSE(MMULT(TRANSPOSE(NEDL_Ridge_Regression!$F$3:$H$182),NEDL_Ridge_Regression!$F$3:$H$182) + FY1*NEDL_Ridge_Regression!$N$3:$P$5),MMULT(TRANSPOSE(NEDL_Ridge_Regression!$F$3:$H$182),NEDL_Ridge_Regression!$E$3:$E$182))</f>
        <v>0.39190179719957996</v>
      </c>
      <c r="FZ2" s="5">
        <f t="array" ref="FZ2:FZ4">MMULT(MINVERSE(MMULT(TRANSPOSE(NEDL_Ridge_Regression!$F$3:$H$182),NEDL_Ridge_Regression!$F$3:$H$182) + FZ1*NEDL_Ridge_Regression!$N$3:$P$5),MMULT(TRANSPOSE(NEDL_Ridge_Regression!$F$3:$H$182),NEDL_Ridge_Regression!$E$3:$E$182))</f>
        <v>0.39113577177704428</v>
      </c>
      <c r="GA2" s="5">
        <f t="array" ref="GA2:GA4">MMULT(MINVERSE(MMULT(TRANSPOSE(NEDL_Ridge_Regression!$F$3:$H$182),NEDL_Ridge_Regression!$F$3:$H$182) + GA1*NEDL_Ridge_Regression!$N$3:$P$5),MMULT(TRANSPOSE(NEDL_Ridge_Regression!$F$3:$H$182),NEDL_Ridge_Regression!$E$3:$E$182))</f>
        <v>0.39037330299709083</v>
      </c>
      <c r="GB2" s="5">
        <f t="array" ref="GB2:GB4">MMULT(MINVERSE(MMULT(TRANSPOSE(NEDL_Ridge_Regression!$F$3:$H$182),NEDL_Ridge_Regression!$F$3:$H$182) + GB1*NEDL_Ridge_Regression!$N$3:$P$5),MMULT(TRANSPOSE(NEDL_Ridge_Regression!$F$3:$H$182),NEDL_Ridge_Regression!$E$3:$E$182))</f>
        <v>0.38961436614715694</v>
      </c>
      <c r="GC2" s="5">
        <f t="array" ref="GC2:GC4">MMULT(MINVERSE(MMULT(TRANSPOSE(NEDL_Ridge_Regression!$F$3:$H$182),NEDL_Ridge_Regression!$F$3:$H$182) + GC1*NEDL_Ridge_Regression!$N$3:$P$5),MMULT(TRANSPOSE(NEDL_Ridge_Regression!$F$3:$H$182),NEDL_Ridge_Regression!$E$3:$E$182))</f>
        <v>0.38885893674353156</v>
      </c>
      <c r="GD2" s="5">
        <f t="array" ref="GD2:GD4">MMULT(MINVERSE(MMULT(TRANSPOSE(NEDL_Ridge_Regression!$F$3:$H$182),NEDL_Ridge_Regression!$F$3:$H$182) + GD1*NEDL_Ridge_Regression!$N$3:$P$5),MMULT(TRANSPOSE(NEDL_Ridge_Regression!$F$3:$H$182),NEDL_Ridge_Regression!$E$3:$E$182))</f>
        <v>0.38810699052839936</v>
      </c>
      <c r="GE2" s="5">
        <f t="array" ref="GE2:GE4">MMULT(MINVERSE(MMULT(TRANSPOSE(NEDL_Ridge_Regression!$F$3:$H$182),NEDL_Ridge_Regression!$F$3:$H$182) + GE1*NEDL_Ridge_Regression!$N$3:$P$5),MMULT(TRANSPOSE(NEDL_Ridge_Regression!$F$3:$H$182),NEDL_Ridge_Regression!$E$3:$E$182))</f>
        <v>0.38735850346688494</v>
      </c>
      <c r="GF2" s="5">
        <f t="array" ref="GF2:GF4">MMULT(MINVERSE(MMULT(TRANSPOSE(NEDL_Ridge_Regression!$F$3:$H$182),NEDL_Ridge_Regression!$F$3:$H$182) + GF1*NEDL_Ridge_Regression!$N$3:$P$5),MMULT(TRANSPOSE(NEDL_Ridge_Regression!$F$3:$H$182),NEDL_Ridge_Regression!$E$3:$E$182))</f>
        <v>0.38661345174500639</v>
      </c>
      <c r="GG2" s="5">
        <f t="array" ref="GG2:GG4">MMULT(MINVERSE(MMULT(TRANSPOSE(NEDL_Ridge_Regression!$F$3:$H$182),NEDL_Ridge_Regression!$F$3:$H$182) + GG1*NEDL_Ridge_Regression!$N$3:$P$5),MMULT(TRANSPOSE(NEDL_Ridge_Regression!$F$3:$H$182),NEDL_Ridge_Regression!$E$3:$E$182))</f>
        <v>0.38587181176671947</v>
      </c>
      <c r="GH2" s="5">
        <f t="array" ref="GH2:GH4">MMULT(MINVERSE(MMULT(TRANSPOSE(NEDL_Ridge_Regression!$F$3:$H$182),NEDL_Ridge_Regression!$F$3:$H$182) + GH1*NEDL_Ridge_Regression!$N$3:$P$5),MMULT(TRANSPOSE(NEDL_Ridge_Regression!$F$3:$H$182),NEDL_Ridge_Regression!$E$3:$E$182))</f>
        <v>0.38513356015130285</v>
      </c>
      <c r="GI2" s="5">
        <f t="array" ref="GI2:GI4">MMULT(MINVERSE(MMULT(TRANSPOSE(NEDL_Ridge_Regression!$F$3:$H$182),NEDL_Ridge_Regression!$F$3:$H$182) + GI1*NEDL_Ridge_Regression!$N$3:$P$5),MMULT(TRANSPOSE(NEDL_Ridge_Regression!$F$3:$H$182),NEDL_Ridge_Regression!$E$3:$E$182))</f>
        <v>0.38439867373131165</v>
      </c>
      <c r="GJ2" s="5">
        <f t="array" ref="GJ2:GJ4">MMULT(MINVERSE(MMULT(TRANSPOSE(NEDL_Ridge_Regression!$F$3:$H$182),NEDL_Ridge_Regression!$F$3:$H$182) + GJ1*NEDL_Ridge_Regression!$N$3:$P$5),MMULT(TRANSPOSE(NEDL_Ridge_Regression!$F$3:$H$182),NEDL_Ridge_Regression!$E$3:$E$182))</f>
        <v>0.38366712955041749</v>
      </c>
      <c r="GK2" s="5">
        <f t="array" ref="GK2:GK4">MMULT(MINVERSE(MMULT(TRANSPOSE(NEDL_Ridge_Regression!$F$3:$H$182),NEDL_Ridge_Regression!$F$3:$H$182) + GK1*NEDL_Ridge_Regression!$N$3:$P$5),MMULT(TRANSPOSE(NEDL_Ridge_Regression!$F$3:$H$182),NEDL_Ridge_Regression!$E$3:$E$182))</f>
        <v>0.38293890486056625</v>
      </c>
      <c r="GL2" s="5">
        <f t="array" ref="GL2:GL4">MMULT(MINVERSE(MMULT(TRANSPOSE(NEDL_Ridge_Regression!$F$3:$H$182),NEDL_Ridge_Regression!$F$3:$H$182) + GL1*NEDL_Ridge_Regression!$N$3:$P$5),MMULT(TRANSPOSE(NEDL_Ridge_Regression!$F$3:$H$182),NEDL_Ridge_Regression!$E$3:$E$182))</f>
        <v>0.38221397711913596</v>
      </c>
      <c r="GM2" s="5">
        <f t="array" ref="GM2:GM4">MMULT(MINVERSE(MMULT(TRANSPOSE(NEDL_Ridge_Regression!$F$3:$H$182),NEDL_Ridge_Regression!$F$3:$H$182) + GM1*NEDL_Ridge_Regression!$N$3:$P$5),MMULT(TRANSPOSE(NEDL_Ridge_Regression!$F$3:$H$182),NEDL_Ridge_Regression!$E$3:$E$182))</f>
        <v>0.38149232398757249</v>
      </c>
      <c r="GN2" s="5">
        <f t="array" ref="GN2:GN4">MMULT(MINVERSE(MMULT(TRANSPOSE(NEDL_Ridge_Regression!$F$3:$H$182),NEDL_Ridge_Regression!$F$3:$H$182) + GN1*NEDL_Ridge_Regression!$N$3:$P$5),MMULT(TRANSPOSE(NEDL_Ridge_Regression!$F$3:$H$182),NEDL_Ridge_Regression!$E$3:$E$182))</f>
        <v>0.3807739233287748</v>
      </c>
      <c r="GO2" s="5">
        <f t="array" ref="GO2:GO4">MMULT(MINVERSE(MMULT(TRANSPOSE(NEDL_Ridge_Regression!$F$3:$H$182),NEDL_Ridge_Regression!$F$3:$H$182) + GO1*NEDL_Ridge_Regression!$N$3:$P$5),MMULT(TRANSPOSE(NEDL_Ridge_Regression!$F$3:$H$182),NEDL_Ridge_Regression!$E$3:$E$182))</f>
        <v>0.38005875320402538</v>
      </c>
      <c r="GP2" s="5">
        <f t="array" ref="GP2:GP4">MMULT(MINVERSE(MMULT(TRANSPOSE(NEDL_Ridge_Regression!$F$3:$H$182),NEDL_Ridge_Regression!$F$3:$H$182) + GP1*NEDL_Ridge_Regression!$N$3:$P$5),MMULT(TRANSPOSE(NEDL_Ridge_Regression!$F$3:$H$182),NEDL_Ridge_Regression!$E$3:$E$182))</f>
        <v>0.37934679187264919</v>
      </c>
      <c r="GQ2" s="5">
        <f t="array" ref="GQ2:GQ4">MMULT(MINVERSE(MMULT(TRANSPOSE(NEDL_Ridge_Regression!$F$3:$H$182),NEDL_Ridge_Regression!$F$3:$H$182) + GQ1*NEDL_Ridge_Regression!$N$3:$P$5),MMULT(TRANSPOSE(NEDL_Ridge_Regression!$F$3:$H$182),NEDL_Ridge_Regression!$E$3:$E$182))</f>
        <v>0.37863801778769357</v>
      </c>
      <c r="GR2" s="5">
        <f t="array" ref="GR2:GR4">MMULT(MINVERSE(MMULT(TRANSPOSE(NEDL_Ridge_Regression!$F$3:$H$182),NEDL_Ridge_Regression!$F$3:$H$182) + GR1*NEDL_Ridge_Regression!$N$3:$P$5),MMULT(TRANSPOSE(NEDL_Ridge_Regression!$F$3:$H$182),NEDL_Ridge_Regression!$E$3:$E$182))</f>
        <v>0.37793240959479135</v>
      </c>
      <c r="GS2" s="5">
        <f t="array" ref="GS2:GS4">MMULT(MINVERSE(MMULT(TRANSPOSE(NEDL_Ridge_Regression!$F$3:$H$182),NEDL_Ridge_Regression!$F$3:$H$182) + GS1*NEDL_Ridge_Regression!$N$3:$P$5),MMULT(TRANSPOSE(NEDL_Ridge_Regression!$F$3:$H$182),NEDL_Ridge_Regression!$E$3:$E$182))</f>
        <v>0.3772299461302282</v>
      </c>
      <c r="GT2" s="5">
        <f t="array" ref="GT2:GT4">MMULT(MINVERSE(MMULT(TRANSPOSE(NEDL_Ridge_Regression!$F$3:$H$182),NEDL_Ridge_Regression!$F$3:$H$182) + GT1*NEDL_Ridge_Regression!$N$3:$P$5),MMULT(TRANSPOSE(NEDL_Ridge_Regression!$F$3:$H$182),NEDL_Ridge_Regression!$E$3:$E$182))</f>
        <v>0.37653060641844149</v>
      </c>
      <c r="GU2" s="5">
        <f t="array" ref="GU2:GU4">MMULT(MINVERSE(MMULT(TRANSPOSE(NEDL_Ridge_Regression!$F$3:$H$182),NEDL_Ridge_Regression!$F$3:$H$182) + GU1*NEDL_Ridge_Regression!$N$3:$P$5),MMULT(TRANSPOSE(NEDL_Ridge_Regression!$F$3:$H$182),NEDL_Ridge_Regression!$E$3:$E$182))</f>
        <v>0.37583436966974659</v>
      </c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</row>
    <row r="3" spans="1:216" x14ac:dyDescent="0.25">
      <c r="A3" s="15"/>
      <c r="B3" s="3" t="s">
        <v>4</v>
      </c>
      <c r="C3" s="5">
        <v>0.21818796004272656</v>
      </c>
      <c r="D3" s="5">
        <v>0.21803754460232483</v>
      </c>
      <c r="E3" s="5">
        <v>0.21788831497727301</v>
      </c>
      <c r="F3" s="5">
        <v>0.21774025714938716</v>
      </c>
      <c r="G3" s="5">
        <v>0.21759335732039631</v>
      </c>
      <c r="H3" s="5">
        <v>0.21744760190802026</v>
      </c>
      <c r="I3" s="5">
        <v>0.21730297754139372</v>
      </c>
      <c r="J3" s="5">
        <v>0.21715947105722933</v>
      </c>
      <c r="K3" s="5">
        <v>0.21701706949572497</v>
      </c>
      <c r="L3" s="5">
        <v>0.2168757600965705</v>
      </c>
      <c r="M3" s="5">
        <v>0.21673553029525294</v>
      </c>
      <c r="N3" s="5">
        <v>0.21659636771919111</v>
      </c>
      <c r="O3" s="5">
        <v>0.21645826018421133</v>
      </c>
      <c r="P3" s="5">
        <v>0.21632119569088104</v>
      </c>
      <c r="Q3" s="5">
        <v>0.21618516242099872</v>
      </c>
      <c r="R3" s="5">
        <v>0.2160501487343538</v>
      </c>
      <c r="S3" s="5">
        <v>0.21591614316518815</v>
      </c>
      <c r="T3" s="5">
        <v>0.21578313441901287</v>
      </c>
      <c r="U3" s="5">
        <v>0.2156511113694819</v>
      </c>
      <c r="V3" s="5">
        <v>0.21552006305516613</v>
      </c>
      <c r="W3" s="5">
        <v>0.21538997867664023</v>
      </c>
      <c r="X3" s="5">
        <v>0.21526084759332775</v>
      </c>
      <c r="Y3" s="5">
        <v>0.21513265932082959</v>
      </c>
      <c r="Z3" s="5">
        <v>0.21500540352776909</v>
      </c>
      <c r="AA3" s="5">
        <v>0.21487907003336204</v>
      </c>
      <c r="AB3" s="5">
        <v>0.21475364880431158</v>
      </c>
      <c r="AC3" s="5">
        <v>0.21462912995239947</v>
      </c>
      <c r="AD3" s="5">
        <v>0.21450550373185706</v>
      </c>
      <c r="AE3" s="5">
        <v>0.21438276053667238</v>
      </c>
      <c r="AF3" s="5">
        <v>0.2142608908982524</v>
      </c>
      <c r="AG3" s="5">
        <v>0.21413988548279406</v>
      </c>
      <c r="AH3" s="5">
        <v>0.2140197350891242</v>
      </c>
      <c r="AI3" s="5">
        <v>0.2139004306461203</v>
      </c>
      <c r="AJ3" s="5">
        <v>0.21378196321056464</v>
      </c>
      <c r="AK3" s="5">
        <v>0.21366432396490609</v>
      </c>
      <c r="AL3" s="5">
        <v>0.21354750421492952</v>
      </c>
      <c r="AM3" s="5">
        <v>0.21343149538778761</v>
      </c>
      <c r="AN3" s="5">
        <v>0.21331628902971289</v>
      </c>
      <c r="AO3" s="5">
        <v>0.2132018768041064</v>
      </c>
      <c r="AP3" s="5">
        <v>0.2130882504893421</v>
      </c>
      <c r="AQ3" s="5">
        <v>0.21297540197704734</v>
      </c>
      <c r="AR3" s="5">
        <v>0.21286332326990731</v>
      </c>
      <c r="AS3" s="5">
        <v>0.21275200647985315</v>
      </c>
      <c r="AT3" s="5">
        <v>0.212641443826314</v>
      </c>
      <c r="AU3" s="5">
        <v>0.21253162763421329</v>
      </c>
      <c r="AV3" s="5">
        <v>0.2124225503323629</v>
      </c>
      <c r="AW3" s="5">
        <v>0.21231420445150917</v>
      </c>
      <c r="AX3" s="5">
        <v>0.21220658262284076</v>
      </c>
      <c r="AY3" s="5">
        <v>0.21209967757613413</v>
      </c>
      <c r="AZ3" s="5">
        <v>0.21199348213822589</v>
      </c>
      <c r="BA3" s="5">
        <v>0.21188798923128616</v>
      </c>
      <c r="BB3" s="5">
        <v>0.21178319187138328</v>
      </c>
      <c r="BC3" s="5">
        <v>0.21167908316677142</v>
      </c>
      <c r="BD3" s="5">
        <v>0.2115756563165192</v>
      </c>
      <c r="BE3" s="5">
        <v>0.21147290460893231</v>
      </c>
      <c r="BF3" s="5">
        <v>0.21137082142009689</v>
      </c>
      <c r="BG3" s="5">
        <v>0.21126940021250107</v>
      </c>
      <c r="BH3" s="5">
        <v>0.21116863453357837</v>
      </c>
      <c r="BI3" s="5">
        <v>0.21106851801439319</v>
      </c>
      <c r="BJ3" s="5">
        <v>0.21096904436819841</v>
      </c>
      <c r="BK3" s="5">
        <v>0.21087020738915641</v>
      </c>
      <c r="BL3" s="5">
        <v>0.21077200095110271</v>
      </c>
      <c r="BM3" s="5">
        <v>0.21067441900622441</v>
      </c>
      <c r="BN3" s="5">
        <v>0.21057745558377405</v>
      </c>
      <c r="BO3" s="5">
        <v>0.21048110478884752</v>
      </c>
      <c r="BP3" s="5">
        <v>0.21038536080128978</v>
      </c>
      <c r="BQ3" s="5">
        <v>0.2102902178743733</v>
      </c>
      <c r="BR3" s="5">
        <v>0.21019567033379616</v>
      </c>
      <c r="BS3" s="5">
        <v>0.21010171257633203</v>
      </c>
      <c r="BT3" s="5">
        <v>0.21000833906894911</v>
      </c>
      <c r="BU3" s="5">
        <v>0.20991554434760218</v>
      </c>
      <c r="BV3" s="5">
        <v>0.20982332301612416</v>
      </c>
      <c r="BW3" s="5">
        <v>0.20973166974521718</v>
      </c>
      <c r="BX3" s="5">
        <v>0.20964057927150748</v>
      </c>
      <c r="BY3" s="5">
        <v>0.20955004639636599</v>
      </c>
      <c r="BZ3" s="5">
        <v>0.20946006598499167</v>
      </c>
      <c r="CA3" s="5">
        <v>0.20937063296552338</v>
      </c>
      <c r="CB3" s="5">
        <v>0.20928174232791719</v>
      </c>
      <c r="CC3" s="5">
        <v>0.20919338912310792</v>
      </c>
      <c r="CD3" s="5">
        <v>0.20910556846207129</v>
      </c>
      <c r="CE3" s="5">
        <v>0.20901827551490015</v>
      </c>
      <c r="CF3" s="5">
        <v>0.20893150550988793</v>
      </c>
      <c r="CG3" s="5">
        <v>0.20884525373275409</v>
      </c>
      <c r="CH3" s="5">
        <v>0.2087595155256281</v>
      </c>
      <c r="CI3" s="5">
        <v>0.20867428628640283</v>
      </c>
      <c r="CJ3" s="5">
        <v>0.20858956146768293</v>
      </c>
      <c r="CK3" s="5">
        <v>0.20850533657615244</v>
      </c>
      <c r="CL3" s="5">
        <v>0.20842160717170088</v>
      </c>
      <c r="CM3" s="5">
        <v>0.20833836886663448</v>
      </c>
      <c r="CN3" s="5">
        <v>0.20825561732489462</v>
      </c>
      <c r="CO3" s="5">
        <v>0.20817334826138278</v>
      </c>
      <c r="CP3" s="5">
        <v>0.20809155744105823</v>
      </c>
      <c r="CQ3" s="5">
        <v>0.20801024067840501</v>
      </c>
      <c r="CR3" s="5">
        <v>0.20792939383651543</v>
      </c>
      <c r="CS3" s="5">
        <v>0.20784901282653578</v>
      </c>
      <c r="CT3" s="5">
        <v>0.2077690936069132</v>
      </c>
      <c r="CU3" s="5">
        <v>0.20768963218269221</v>
      </c>
      <c r="CV3" s="5">
        <v>0.2076106246048397</v>
      </c>
      <c r="CW3" s="5">
        <v>0.20753206696969073</v>
      </c>
      <c r="CX3" s="5">
        <v>0.20745395541815981</v>
      </c>
      <c r="CY3" s="5">
        <v>0.20737628613522219</v>
      </c>
      <c r="CZ3" s="5">
        <v>0.2072990553491536</v>
      </c>
      <c r="DA3" s="5">
        <v>0.20722225933110394</v>
      </c>
      <c r="DB3" s="5">
        <v>0.20714589439425879</v>
      </c>
      <c r="DC3" s="5">
        <v>0.20706995689347707</v>
      </c>
      <c r="DD3" s="5">
        <v>0.20699444322455918</v>
      </c>
      <c r="DE3" s="5">
        <v>0.20691934982368565</v>
      </c>
      <c r="DF3" s="5">
        <v>0.20684467316699084</v>
      </c>
      <c r="DG3" s="5">
        <v>0.20677040976976002</v>
      </c>
      <c r="DH3" s="5">
        <v>0.20669655618607408</v>
      </c>
      <c r="DI3" s="5">
        <v>0.20662310900829794</v>
      </c>
      <c r="DJ3" s="5">
        <v>0.20655006486634875</v>
      </c>
      <c r="DK3" s="5">
        <v>0.20647742042735473</v>
      </c>
      <c r="DL3" s="5">
        <v>0.20640517239514367</v>
      </c>
      <c r="DM3" s="5">
        <v>0.20633331750960338</v>
      </c>
      <c r="DN3" s="5">
        <v>0.20626185254635487</v>
      </c>
      <c r="DO3" s="5">
        <v>0.20619077431609156</v>
      </c>
      <c r="DP3" s="5">
        <v>0.20612007966428791</v>
      </c>
      <c r="DQ3" s="5">
        <v>0.20604976547058129</v>
      </c>
      <c r="DR3" s="5">
        <v>0.20597982864837405</v>
      </c>
      <c r="DS3" s="5">
        <v>0.20591026614437169</v>
      </c>
      <c r="DT3" s="5">
        <v>0.20584107493813519</v>
      </c>
      <c r="DU3" s="5">
        <v>0.20577225204164051</v>
      </c>
      <c r="DV3" s="5">
        <v>0.20570379449878828</v>
      </c>
      <c r="DW3" s="5">
        <v>0.20563569938512671</v>
      </c>
      <c r="DX3" s="5">
        <v>0.20556796380724052</v>
      </c>
      <c r="DY3" s="5">
        <v>0.20550058490250223</v>
      </c>
      <c r="DZ3" s="5">
        <v>0.2054335598385606</v>
      </c>
      <c r="EA3" s="5">
        <v>0.20536688581297824</v>
      </c>
      <c r="EB3" s="5">
        <v>0.20530056005284081</v>
      </c>
      <c r="EC3" s="5">
        <v>0.205234579814352</v>
      </c>
      <c r="ED3" s="5">
        <v>0.20516894238247119</v>
      </c>
      <c r="EE3" s="5">
        <v>0.20510364507055812</v>
      </c>
      <c r="EF3" s="5">
        <v>0.20503868521990398</v>
      </c>
      <c r="EG3" s="5">
        <v>0.20497406019953246</v>
      </c>
      <c r="EH3" s="5">
        <v>0.2049097674056739</v>
      </c>
      <c r="EI3" s="5">
        <v>0.20484580426151666</v>
      </c>
      <c r="EJ3" s="5">
        <v>0.20478216821682338</v>
      </c>
      <c r="EK3" s="5">
        <v>0.20471885674761126</v>
      </c>
      <c r="EL3" s="5">
        <v>0.20465586735577546</v>
      </c>
      <c r="EM3" s="5">
        <v>0.204593197568812</v>
      </c>
      <c r="EN3" s="5">
        <v>0.20453084493940565</v>
      </c>
      <c r="EO3" s="5">
        <v>0.20446880704524517</v>
      </c>
      <c r="EP3" s="5">
        <v>0.20440708148855435</v>
      </c>
      <c r="EQ3" s="5">
        <v>0.20434566589589309</v>
      </c>
      <c r="ER3" s="5">
        <v>0.2042845579178163</v>
      </c>
      <c r="ES3" s="5">
        <v>0.20422375522851866</v>
      </c>
      <c r="ET3" s="5">
        <v>0.20416325552560011</v>
      </c>
      <c r="EU3" s="5">
        <v>0.20410305652980298</v>
      </c>
      <c r="EV3" s="5">
        <v>0.20404315598461409</v>
      </c>
      <c r="EW3" s="5">
        <v>0.20398355165608706</v>
      </c>
      <c r="EX3" s="5">
        <v>0.20392424133247999</v>
      </c>
      <c r="EY3" s="5">
        <v>0.20386522282404229</v>
      </c>
      <c r="EZ3" s="5">
        <v>0.20380649396270201</v>
      </c>
      <c r="FA3" s="5">
        <v>0.20374805260181716</v>
      </c>
      <c r="FB3" s="5">
        <v>0.20368989661590575</v>
      </c>
      <c r="FC3" s="5">
        <v>0.20363202390038992</v>
      </c>
      <c r="FD3" s="5">
        <v>0.20357443237134731</v>
      </c>
      <c r="FE3" s="5">
        <v>0.20351711996521971</v>
      </c>
      <c r="FF3" s="5">
        <v>0.20346008463861409</v>
      </c>
      <c r="FG3" s="5">
        <v>0.20340332436802555</v>
      </c>
      <c r="FH3" s="5">
        <v>0.2033468371496312</v>
      </c>
      <c r="FI3" s="5">
        <v>0.20329062099897754</v>
      </c>
      <c r="FJ3" s="5">
        <v>0.20323467395084549</v>
      </c>
      <c r="FK3" s="5">
        <v>0.20317899405891637</v>
      </c>
      <c r="FL3" s="5">
        <v>0.20312357939566539</v>
      </c>
      <c r="FM3" s="5">
        <v>0.20306842805199921</v>
      </c>
      <c r="FN3" s="5">
        <v>0.20301353813712808</v>
      </c>
      <c r="FO3" s="5">
        <v>0.20295890777836689</v>
      </c>
      <c r="FP3" s="5">
        <v>0.20290453512082252</v>
      </c>
      <c r="FQ3" s="5">
        <v>0.20285041832721618</v>
      </c>
      <c r="FR3" s="5">
        <v>0.20279655557775556</v>
      </c>
      <c r="FS3" s="5">
        <v>0.20274294506984347</v>
      </c>
      <c r="FT3" s="5">
        <v>0.2026895850178505</v>
      </c>
      <c r="FU3" s="5">
        <v>0.20263647365305104</v>
      </c>
      <c r="FV3" s="5">
        <v>0.2025836092232538</v>
      </c>
      <c r="FW3" s="5">
        <v>0.20253098999273789</v>
      </c>
      <c r="FX3" s="5">
        <v>0.20247861424201119</v>
      </c>
      <c r="FY3" s="5">
        <v>0.20242648026758303</v>
      </c>
      <c r="FZ3" s="5">
        <v>0.20237458638185757</v>
      </c>
      <c r="GA3" s="5">
        <v>0.20232293091292064</v>
      </c>
      <c r="GB3" s="5">
        <v>0.20227151220428397</v>
      </c>
      <c r="GC3" s="5">
        <v>0.20222032861484251</v>
      </c>
      <c r="GD3" s="5">
        <v>0.20216937851859029</v>
      </c>
      <c r="GE3" s="5">
        <v>0.2021186603044427</v>
      </c>
      <c r="GF3" s="5">
        <v>0.20206817237618679</v>
      </c>
      <c r="GG3" s="5">
        <v>0.20201791315218998</v>
      </c>
      <c r="GH3" s="5">
        <v>0.20196788106524366</v>
      </c>
      <c r="GI3" s="5">
        <v>0.20191807456242117</v>
      </c>
      <c r="GJ3" s="5">
        <v>0.20186849210501379</v>
      </c>
      <c r="GK3" s="5">
        <v>0.20181913216816838</v>
      </c>
      <c r="GL3" s="5">
        <v>0.20176999324089451</v>
      </c>
      <c r="GM3" s="5">
        <v>0.20172107382582993</v>
      </c>
      <c r="GN3" s="5">
        <v>0.20167237243914116</v>
      </c>
      <c r="GO3" s="5">
        <v>0.20162388761028893</v>
      </c>
      <c r="GP3" s="5">
        <v>0.20157561788198564</v>
      </c>
      <c r="GQ3" s="5">
        <v>0.20152756180993947</v>
      </c>
      <c r="GR3" s="5">
        <v>0.20147971796281894</v>
      </c>
      <c r="GS3" s="5">
        <v>0.20143208492198283</v>
      </c>
      <c r="GT3" s="5">
        <v>0.2013846612814234</v>
      </c>
      <c r="GU3" s="5">
        <v>0.20133744564766687</v>
      </c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</row>
    <row r="4" spans="1:216" x14ac:dyDescent="0.25">
      <c r="A4" s="15"/>
      <c r="B4" s="3" t="s">
        <v>5</v>
      </c>
      <c r="C4" s="5">
        <v>0.80802832956906911</v>
      </c>
      <c r="D4" s="5">
        <v>0.80822318036861418</v>
      </c>
      <c r="E4" s="5">
        <v>0.80841648792559795</v>
      </c>
      <c r="F4" s="5">
        <v>0.80860827048387307</v>
      </c>
      <c r="G4" s="5">
        <v>0.808798546000844</v>
      </c>
      <c r="H4" s="5">
        <v>0.8089873321531087</v>
      </c>
      <c r="I4" s="5">
        <v>0.80917464634184455</v>
      </c>
      <c r="J4" s="5">
        <v>0.80936050569829376</v>
      </c>
      <c r="K4" s="5">
        <v>0.80954492708875136</v>
      </c>
      <c r="L4" s="5">
        <v>0.80972792711993691</v>
      </c>
      <c r="M4" s="5">
        <v>0.80990952214378353</v>
      </c>
      <c r="N4" s="5">
        <v>0.81008972826229808</v>
      </c>
      <c r="O4" s="5">
        <v>0.81026856133246383</v>
      </c>
      <c r="P4" s="5">
        <v>0.81044603697073114</v>
      </c>
      <c r="Q4" s="5">
        <v>0.81062217055766439</v>
      </c>
      <c r="R4" s="5">
        <v>0.81079697724233313</v>
      </c>
      <c r="S4" s="5">
        <v>0.81097047194661798</v>
      </c>
      <c r="T4" s="5">
        <v>0.81114266936957335</v>
      </c>
      <c r="U4" s="5">
        <v>0.81131358399142073</v>
      </c>
      <c r="V4" s="5">
        <v>0.81148323007766976</v>
      </c>
      <c r="W4" s="5">
        <v>0.81165162168313998</v>
      </c>
      <c r="X4" s="5">
        <v>0.8118187726557835</v>
      </c>
      <c r="Y4" s="5">
        <v>0.81198469664043671</v>
      </c>
      <c r="Z4" s="5">
        <v>0.81214940708261452</v>
      </c>
      <c r="AA4" s="5">
        <v>0.81231291723206311</v>
      </c>
      <c r="AB4" s="5">
        <v>0.81247524014638373</v>
      </c>
      <c r="AC4" s="5">
        <v>0.81263638869438637</v>
      </c>
      <c r="AD4" s="5">
        <v>0.81279637555967099</v>
      </c>
      <c r="AE4" s="5">
        <v>0.81295521324376807</v>
      </c>
      <c r="AF4" s="5">
        <v>0.81311291406944974</v>
      </c>
      <c r="AG4" s="5">
        <v>0.81326949018402672</v>
      </c>
      <c r="AH4" s="5">
        <v>0.81342495356227573</v>
      </c>
      <c r="AI4" s="5">
        <v>0.81357931600958011</v>
      </c>
      <c r="AJ4" s="5">
        <v>0.81373258916499935</v>
      </c>
      <c r="AK4" s="5">
        <v>0.81388478450402602</v>
      </c>
      <c r="AL4" s="5">
        <v>0.81403591334158421</v>
      </c>
      <c r="AM4" s="5">
        <v>0.81418598683464438</v>
      </c>
      <c r="AN4" s="5">
        <v>0.8143350159852929</v>
      </c>
      <c r="AO4" s="5">
        <v>0.81448301164304837</v>
      </c>
      <c r="AP4" s="5">
        <v>0.81462998450774649</v>
      </c>
      <c r="AQ4" s="5">
        <v>0.81477594513202689</v>
      </c>
      <c r="AR4" s="5">
        <v>0.81492090392379168</v>
      </c>
      <c r="AS4" s="5">
        <v>0.81506487114883441</v>
      </c>
      <c r="AT4" s="5">
        <v>0.81520785693309961</v>
      </c>
      <c r="AU4" s="5">
        <v>0.81534987126515546</v>
      </c>
      <c r="AV4" s="5">
        <v>0.81549092399846757</v>
      </c>
      <c r="AW4" s="5">
        <v>0.81563102485372951</v>
      </c>
      <c r="AX4" s="5">
        <v>0.81577018342098029</v>
      </c>
      <c r="AY4" s="5">
        <v>0.81590840916193486</v>
      </c>
      <c r="AZ4" s="5">
        <v>0.81604571141201632</v>
      </c>
      <c r="BA4" s="5">
        <v>0.81618209938253017</v>
      </c>
      <c r="BB4" s="5">
        <v>0.81631758216261119</v>
      </c>
      <c r="BC4" s="5">
        <v>0.81645216872142612</v>
      </c>
      <c r="BD4" s="5">
        <v>0.81658586790993581</v>
      </c>
      <c r="BE4" s="5">
        <v>0.81671868846297002</v>
      </c>
      <c r="BF4" s="5">
        <v>0.81685063900110322</v>
      </c>
      <c r="BG4" s="5">
        <v>0.81698172803250202</v>
      </c>
      <c r="BH4" s="5">
        <v>0.81711196395472996</v>
      </c>
      <c r="BI4" s="5">
        <v>0.8172413550565949</v>
      </c>
      <c r="BJ4" s="5">
        <v>0.81736990951985433</v>
      </c>
      <c r="BK4" s="5">
        <v>0.81749763542094911</v>
      </c>
      <c r="BL4" s="5">
        <v>0.81762454073272295</v>
      </c>
      <c r="BM4" s="5">
        <v>0.81775063332605669</v>
      </c>
      <c r="BN4" s="5">
        <v>0.81787592097144568</v>
      </c>
      <c r="BO4" s="5">
        <v>0.81800041134067669</v>
      </c>
      <c r="BP4" s="5">
        <v>0.81812411200834845</v>
      </c>
      <c r="BQ4" s="5">
        <v>0.81824703045344904</v>
      </c>
      <c r="BR4" s="5">
        <v>0.81836917406070597</v>
      </c>
      <c r="BS4" s="5">
        <v>0.81849055012233407</v>
      </c>
      <c r="BT4" s="5">
        <v>0.81861116583920079</v>
      </c>
      <c r="BU4" s="5">
        <v>0.8187310283224889</v>
      </c>
      <c r="BV4" s="5">
        <v>0.81885014459487593</v>
      </c>
      <c r="BW4" s="5">
        <v>0.81896852159208322</v>
      </c>
      <c r="BX4" s="5">
        <v>0.81908616616408381</v>
      </c>
      <c r="BY4" s="5">
        <v>0.81920308507655903</v>
      </c>
      <c r="BZ4" s="5">
        <v>0.81931928501205675</v>
      </c>
      <c r="CA4" s="5">
        <v>0.81943477257135555</v>
      </c>
      <c r="CB4" s="5">
        <v>0.81954955427463005</v>
      </c>
      <c r="CC4" s="5">
        <v>0.81966363656280805</v>
      </c>
      <c r="CD4" s="5">
        <v>0.81977702579860789</v>
      </c>
      <c r="CE4" s="5">
        <v>0.81988972826787432</v>
      </c>
      <c r="CF4" s="5">
        <v>0.82000175018060162</v>
      </c>
      <c r="CG4" s="5">
        <v>0.82011309767219842</v>
      </c>
      <c r="CH4" s="5">
        <v>0.82022377680448955</v>
      </c>
      <c r="CI4" s="5">
        <v>0.8203337935668884</v>
      </c>
      <c r="CJ4" s="5">
        <v>0.82044315387751254</v>
      </c>
      <c r="CK4" s="5">
        <v>0.82055186358408605</v>
      </c>
      <c r="CL4" s="5">
        <v>0.82065992846516878</v>
      </c>
      <c r="CM4" s="5">
        <v>0.82076735423102321</v>
      </c>
      <c r="CN4" s="5">
        <v>0.82087414652474422</v>
      </c>
      <c r="CO4" s="5">
        <v>0.82098031092314727</v>
      </c>
      <c r="CP4" s="5">
        <v>0.82108585293779868</v>
      </c>
      <c r="CQ4" s="5">
        <v>0.82119077801593932</v>
      </c>
      <c r="CR4" s="5">
        <v>0.82129509154141545</v>
      </c>
      <c r="CS4" s="5">
        <v>0.82139879883565214</v>
      </c>
      <c r="CT4" s="5">
        <v>0.8215019051584207</v>
      </c>
      <c r="CU4" s="5">
        <v>0.82160441570896126</v>
      </c>
      <c r="CV4" s="5">
        <v>0.82170633562661521</v>
      </c>
      <c r="CW4" s="5">
        <v>0.82180766999175603</v>
      </c>
      <c r="CX4" s="5">
        <v>0.82190842382675555</v>
      </c>
      <c r="CY4" s="5">
        <v>0.82200860209663063</v>
      </c>
      <c r="CZ4" s="5">
        <v>0.82210820970997389</v>
      </c>
      <c r="DA4" s="5">
        <v>0.82220725151971408</v>
      </c>
      <c r="DB4" s="5">
        <v>0.82230573232394022</v>
      </c>
      <c r="DC4" s="5">
        <v>0.82240365686657668</v>
      </c>
      <c r="DD4" s="5">
        <v>0.82250102983826423</v>
      </c>
      <c r="DE4" s="5">
        <v>0.82259785587704215</v>
      </c>
      <c r="DF4" s="5">
        <v>0.8226941395690659</v>
      </c>
      <c r="DG4" s="5">
        <v>0.82278988544941711</v>
      </c>
      <c r="DH4" s="5">
        <v>0.82288509800269338</v>
      </c>
      <c r="DI4" s="5">
        <v>0.82297978166378982</v>
      </c>
      <c r="DJ4" s="5">
        <v>0.82307394081860252</v>
      </c>
      <c r="DK4" s="5">
        <v>0.8231675798046254</v>
      </c>
      <c r="DL4" s="5">
        <v>0.82326070291166076</v>
      </c>
      <c r="DM4" s="5">
        <v>0.82335331438250137</v>
      </c>
      <c r="DN4" s="5">
        <v>0.82344541841346341</v>
      </c>
      <c r="DO4" s="5">
        <v>0.82353701915520361</v>
      </c>
      <c r="DP4" s="5">
        <v>0.82362812071317393</v>
      </c>
      <c r="DQ4" s="5">
        <v>0.82371872714829664</v>
      </c>
      <c r="DR4" s="5">
        <v>0.82380884247757535</v>
      </c>
      <c r="DS4" s="5">
        <v>0.82389847067466349</v>
      </c>
      <c r="DT4" s="5">
        <v>0.8239876156704824</v>
      </c>
      <c r="DU4" s="5">
        <v>0.82407628135374722</v>
      </c>
      <c r="DV4" s="5">
        <v>0.82416447157159922</v>
      </c>
      <c r="DW4" s="5">
        <v>0.82425219013006057</v>
      </c>
      <c r="DX4" s="5">
        <v>0.82433944079468091</v>
      </c>
      <c r="DY4" s="5">
        <v>0.82442622729102766</v>
      </c>
      <c r="DZ4" s="5">
        <v>0.82451255330518336</v>
      </c>
      <c r="EA4" s="5">
        <v>0.82459842248434256</v>
      </c>
      <c r="EB4" s="5">
        <v>0.82468383843729498</v>
      </c>
      <c r="EC4" s="5">
        <v>0.82476880473488023</v>
      </c>
      <c r="ED4" s="5">
        <v>0.82485332491054919</v>
      </c>
      <c r="EE4" s="5">
        <v>0.8249374024608116</v>
      </c>
      <c r="EF4" s="5">
        <v>0.82502104084576189</v>
      </c>
      <c r="EG4" s="5">
        <v>0.82510424348948419</v>
      </c>
      <c r="EH4" s="5">
        <v>0.82518701378059944</v>
      </c>
      <c r="EI4" s="5">
        <v>0.8252693550726562</v>
      </c>
      <c r="EJ4" s="5">
        <v>0.82535127068460667</v>
      </c>
      <c r="EK4" s="5">
        <v>0.82543276390126863</v>
      </c>
      <c r="EL4" s="5">
        <v>0.82551383797375877</v>
      </c>
      <c r="EM4" s="5">
        <v>0.82559449611986935</v>
      </c>
      <c r="EN4" s="5">
        <v>0.82567474152460818</v>
      </c>
      <c r="EO4" s="5">
        <v>0.82575457734048996</v>
      </c>
      <c r="EP4" s="5">
        <v>0.82583400668802653</v>
      </c>
      <c r="EQ4" s="5">
        <v>0.82591303265612481</v>
      </c>
      <c r="ER4" s="5">
        <v>0.82599165830242782</v>
      </c>
      <c r="ES4" s="5">
        <v>0.82606988665379077</v>
      </c>
      <c r="ET4" s="5">
        <v>0.82614772070664344</v>
      </c>
      <c r="EU4" s="5">
        <v>0.82622516342733121</v>
      </c>
      <c r="EV4" s="5">
        <v>0.82630221775249879</v>
      </c>
      <c r="EW4" s="5">
        <v>0.82637888658953074</v>
      </c>
      <c r="EX4" s="5">
        <v>0.82645517281681435</v>
      </c>
      <c r="EY4" s="5">
        <v>0.82653107928422287</v>
      </c>
      <c r="EZ4" s="5">
        <v>0.82660660881330728</v>
      </c>
      <c r="FA4" s="5">
        <v>0.82668176419782213</v>
      </c>
      <c r="FB4" s="5">
        <v>0.82675654820391031</v>
      </c>
      <c r="FC4" s="5">
        <v>0.82683096357054353</v>
      </c>
      <c r="FD4" s="5">
        <v>0.82690501300983499</v>
      </c>
      <c r="FE4" s="5">
        <v>0.8269786992073449</v>
      </c>
      <c r="FF4" s="5">
        <v>0.82705202482243578</v>
      </c>
      <c r="FG4" s="5">
        <v>0.82712499248853533</v>
      </c>
      <c r="FH4" s="5">
        <v>0.82719760481354143</v>
      </c>
      <c r="FI4" s="5">
        <v>0.82726986438002825</v>
      </c>
      <c r="FJ4" s="5">
        <v>0.82734177374562279</v>
      </c>
      <c r="FK4" s="5">
        <v>0.82741333544331752</v>
      </c>
      <c r="FL4" s="5">
        <v>0.82748455198169779</v>
      </c>
      <c r="FM4" s="5">
        <v>0.82755542584528996</v>
      </c>
      <c r="FN4" s="5">
        <v>0.82762595949482431</v>
      </c>
      <c r="FO4" s="5">
        <v>0.82769615536751928</v>
      </c>
      <c r="FP4" s="5">
        <v>0.82776601587737986</v>
      </c>
      <c r="FQ4" s="5">
        <v>0.82783554341548182</v>
      </c>
      <c r="FR4" s="5">
        <v>0.8279047403501778</v>
      </c>
      <c r="FS4" s="5">
        <v>0.82797360902742412</v>
      </c>
      <c r="FT4" s="5">
        <v>0.82804215177110763</v>
      </c>
      <c r="FU4" s="5">
        <v>0.82811037088310968</v>
      </c>
      <c r="FV4" s="5">
        <v>0.82817826864378219</v>
      </c>
      <c r="FW4" s="5">
        <v>0.8282458473120613</v>
      </c>
      <c r="FX4" s="5">
        <v>0.82831310912575162</v>
      </c>
      <c r="FY4" s="5">
        <v>0.82838005630182465</v>
      </c>
      <c r="FZ4" s="5">
        <v>0.82844669103656798</v>
      </c>
      <c r="GA4" s="5">
        <v>0.82851301550590506</v>
      </c>
      <c r="GB4" s="5">
        <v>0.82857903186559412</v>
      </c>
      <c r="GC4" s="5">
        <v>0.82864474225146978</v>
      </c>
      <c r="GD4" s="5">
        <v>0.82871014877967042</v>
      </c>
      <c r="GE4" s="5">
        <v>0.82877525354685844</v>
      </c>
      <c r="GF4" s="5">
        <v>0.82884005863046184</v>
      </c>
      <c r="GG4" s="5">
        <v>0.82890456608885899</v>
      </c>
      <c r="GH4" s="5">
        <v>0.82896877796165569</v>
      </c>
      <c r="GI4" s="5">
        <v>0.82903269626986997</v>
      </c>
      <c r="GJ4" s="5">
        <v>0.82909632301607417</v>
      </c>
      <c r="GK4" s="5">
        <v>0.82915966018471465</v>
      </c>
      <c r="GL4" s="5">
        <v>0.8292227097422824</v>
      </c>
      <c r="GM4" s="5">
        <v>0.8292854736374764</v>
      </c>
      <c r="GN4" s="5">
        <v>0.82934795380141679</v>
      </c>
      <c r="GO4" s="5">
        <v>0.8294101521478936</v>
      </c>
      <c r="GP4" s="5">
        <v>0.8294720705735088</v>
      </c>
      <c r="GQ4" s="5">
        <v>0.82953371095787531</v>
      </c>
      <c r="GR4" s="5">
        <v>0.82959507516381592</v>
      </c>
      <c r="GS4" s="5">
        <v>0.82965616503757644</v>
      </c>
      <c r="GT4" s="5">
        <v>0.82971698240893943</v>
      </c>
      <c r="GU4" s="5">
        <v>0.82977752909149416</v>
      </c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</row>
    <row r="5" spans="1:216" x14ac:dyDescent="0.25">
      <c r="A5" s="16" t="s">
        <v>207</v>
      </c>
      <c r="B5" s="3" t="s">
        <v>6</v>
      </c>
      <c r="C5" s="5">
        <f t="array" ref="C5">SQRT(INDEX(C16^2*MMULT(MMULT(NEDL_Ridge_Regression!$N$3:$P$5-C1*MINVERSE(MMULT(TRANSPOSE(NEDL_Ridge_Regression!$F$3:$H$182),NEDL_Ridge_Regression!$F$3:$H$182)),MINVERSE(MMULT(TRANSPOSE(NEDL_Ridge_Regression!$F$3:$H$182),NEDL_Ridge_Regression!$F$3:$H$182))),TRANSPOSE(NEDL_Ridge_Regression!$N$3:$P$5-C1*MINVERSE(MMULT(TRANSPOSE(NEDL_Ridge_Regression!$F$3:$H$182),NEDL_Ridge_Regression!$F$3:$H$182)))),1,1))</f>
        <v>0.2448157814862939</v>
      </c>
      <c r="D5" s="5">
        <f t="array" ref="D5">SQRT(INDEX(D16^2*MMULT(MMULT(NEDL_Ridge_Regression!$N$3:$P$5-D1*MINVERSE(MMULT(TRANSPOSE(NEDL_Ridge_Regression!$F$3:$H$182),NEDL_Ridge_Regression!$F$3:$H$182)),MINVERSE(MMULT(TRANSPOSE(NEDL_Ridge_Regression!$F$3:$H$182),NEDL_Ridge_Regression!$F$3:$H$182))),TRANSPOSE(NEDL_Ridge_Regression!$N$3:$P$5-D1*MINVERSE(MMULT(TRANSPOSE(NEDL_Ridge_Regression!$F$3:$H$182),NEDL_Ridge_Regression!$F$3:$H$182)))),1,1))</f>
        <v>0.24383960375462937</v>
      </c>
      <c r="E5" s="5">
        <f t="array" ref="E5">SQRT(INDEX(E16^2*MMULT(MMULT(NEDL_Ridge_Regression!$N$3:$P$5-E1*MINVERSE(MMULT(TRANSPOSE(NEDL_Ridge_Regression!$F$3:$H$182),NEDL_Ridge_Regression!$F$3:$H$182)),MINVERSE(MMULT(TRANSPOSE(NEDL_Ridge_Regression!$F$3:$H$182),NEDL_Ridge_Regression!$F$3:$H$182))),TRANSPOSE(NEDL_Ridge_Regression!$N$3:$P$5-E1*MINVERSE(MMULT(TRANSPOSE(NEDL_Ridge_Regression!$F$3:$H$182),NEDL_Ridge_Regression!$F$3:$H$182)))),1,1))</f>
        <v>0.24286353832843868</v>
      </c>
      <c r="F5" s="5">
        <f t="array" ref="F5">SQRT(INDEX(F16^2*MMULT(MMULT(NEDL_Ridge_Regression!$N$3:$P$5-F1*MINVERSE(MMULT(TRANSPOSE(NEDL_Ridge_Regression!$F$3:$H$182),NEDL_Ridge_Regression!$F$3:$H$182)),MINVERSE(MMULT(TRANSPOSE(NEDL_Ridge_Regression!$F$3:$H$182),NEDL_Ridge_Regression!$F$3:$H$182))),TRANSPOSE(NEDL_Ridge_Regression!$N$3:$P$5-F1*MINVERSE(MMULT(TRANSPOSE(NEDL_Ridge_Regression!$F$3:$H$182),NEDL_Ridge_Regression!$F$3:$H$182)))),1,1))</f>
        <v>0.24188758119764911</v>
      </c>
      <c r="G5" s="5">
        <f t="array" ref="G5">SQRT(INDEX(G16^2*MMULT(MMULT(NEDL_Ridge_Regression!$N$3:$P$5-G1*MINVERSE(MMULT(TRANSPOSE(NEDL_Ridge_Regression!$F$3:$H$182),NEDL_Ridge_Regression!$F$3:$H$182)),MINVERSE(MMULT(TRANSPOSE(NEDL_Ridge_Regression!$F$3:$H$182),NEDL_Ridge_Regression!$F$3:$H$182))),TRANSPOSE(NEDL_Ridge_Regression!$N$3:$P$5-G1*MINVERSE(MMULT(TRANSPOSE(NEDL_Ridge_Regression!$F$3:$H$182),NEDL_Ridge_Regression!$F$3:$H$182)))),1,1))</f>
        <v>0.2409117284570314</v>
      </c>
      <c r="H5" s="5">
        <f t="array" ref="H5">SQRT(INDEX(H16^2*MMULT(MMULT(NEDL_Ridge_Regression!$N$3:$P$5-H1*MINVERSE(MMULT(TRANSPOSE(NEDL_Ridge_Regression!$F$3:$H$182),NEDL_Ridge_Regression!$F$3:$H$182)),MINVERSE(MMULT(TRANSPOSE(NEDL_Ridge_Regression!$F$3:$H$182),NEDL_Ridge_Regression!$F$3:$H$182))),TRANSPOSE(NEDL_Ridge_Regression!$N$3:$P$5-H1*MINVERSE(MMULT(TRANSPOSE(NEDL_Ridge_Regression!$F$3:$H$182),NEDL_Ridge_Regression!$F$3:$H$182)))),1,1))</f>
        <v>0.23993597630334493</v>
      </c>
      <c r="I5" s="5">
        <f t="array" ref="I5">SQRT(INDEX(I16^2*MMULT(MMULT(NEDL_Ridge_Regression!$N$3:$P$5-I1*MINVERSE(MMULT(TRANSPOSE(NEDL_Ridge_Regression!$F$3:$H$182),NEDL_Ridge_Regression!$F$3:$H$182)),MINVERSE(MMULT(TRANSPOSE(NEDL_Ridge_Regression!$F$3:$H$182),NEDL_Ridge_Regression!$F$3:$H$182))),TRANSPOSE(NEDL_Ridge_Regression!$N$3:$P$5-I1*MINVERSE(MMULT(TRANSPOSE(NEDL_Ridge_Regression!$F$3:$H$182),NEDL_Ridge_Regression!$F$3:$H$182)))),1,1))</f>
        <v>0.23896032103256779</v>
      </c>
      <c r="J5" s="5">
        <f t="array" ref="J5">SQRT(INDEX(J16^2*MMULT(MMULT(NEDL_Ridge_Regression!$N$3:$P$5-J1*MINVERSE(MMULT(TRANSPOSE(NEDL_Ridge_Regression!$F$3:$H$182),NEDL_Ridge_Regression!$F$3:$H$182)),MINVERSE(MMULT(TRANSPOSE(NEDL_Ridge_Regression!$F$3:$H$182),NEDL_Ridge_Regression!$F$3:$H$182))),TRANSPOSE(NEDL_Ridge_Regression!$N$3:$P$5-J1*MINVERSE(MMULT(TRANSPOSE(NEDL_Ridge_Regression!$F$3:$H$182),NEDL_Ridge_Regression!$F$3:$H$182)))),1,1))</f>
        <v>0.23798475903720911</v>
      </c>
      <c r="K5" s="5">
        <f t="array" ref="K5">SQRT(INDEX(K16^2*MMULT(MMULT(NEDL_Ridge_Regression!$N$3:$P$5-K1*MINVERSE(MMULT(TRANSPOSE(NEDL_Ridge_Regression!$F$3:$H$182),NEDL_Ridge_Regression!$F$3:$H$182)),MINVERSE(MMULT(TRANSPOSE(NEDL_Ridge_Regression!$F$3:$H$182),NEDL_Ridge_Regression!$F$3:$H$182))),TRANSPOSE(NEDL_Ridge_Regression!$N$3:$P$5-K1*MINVERSE(MMULT(TRANSPOSE(NEDL_Ridge_Regression!$F$3:$H$182),NEDL_Ridge_Regression!$F$3:$H$182)))),1,1))</f>
        <v>0.2370092868037019</v>
      </c>
      <c r="L5" s="5">
        <f t="array" ref="L5">SQRT(INDEX(L16^2*MMULT(MMULT(NEDL_Ridge_Regression!$N$3:$P$5-L1*MINVERSE(MMULT(TRANSPOSE(NEDL_Ridge_Regression!$F$3:$H$182),NEDL_Ridge_Regression!$F$3:$H$182)),MINVERSE(MMULT(TRANSPOSE(NEDL_Ridge_Regression!$F$3:$H$182),NEDL_Ridge_Regression!$F$3:$H$182))),TRANSPOSE(NEDL_Ridge_Regression!$N$3:$P$5-L1*MINVERSE(MMULT(TRANSPOSE(NEDL_Ridge_Regression!$F$3:$H$182),NEDL_Ridge_Regression!$F$3:$H$182)))),1,1))</f>
        <v>0.23603390090987156</v>
      </c>
      <c r="M5" s="5">
        <f t="array" ref="M5">SQRT(INDEX(M16^2*MMULT(MMULT(NEDL_Ridge_Regression!$N$3:$P$5-M1*MINVERSE(MMULT(TRANSPOSE(NEDL_Ridge_Regression!$F$3:$H$182),NEDL_Ridge_Regression!$F$3:$H$182)),MINVERSE(MMULT(TRANSPOSE(NEDL_Ridge_Regression!$F$3:$H$182),NEDL_Ridge_Regression!$F$3:$H$182))),TRANSPOSE(NEDL_Ridge_Regression!$N$3:$P$5-M1*MINVERSE(MMULT(TRANSPOSE(NEDL_Ridge_Regression!$F$3:$H$182),NEDL_Ridge_Regression!$F$3:$H$182)))),1,1))</f>
        <v>0.2350585980224805</v>
      </c>
      <c r="N5" s="5">
        <f t="array" ref="N5">SQRT(INDEX(N16^2*MMULT(MMULT(NEDL_Ridge_Regression!$N$3:$P$5-N1*MINVERSE(MMULT(TRANSPOSE(NEDL_Ridge_Regression!$F$3:$H$182),NEDL_Ridge_Regression!$F$3:$H$182)),MINVERSE(MMULT(TRANSPOSE(NEDL_Ridge_Regression!$F$3:$H$182),NEDL_Ridge_Regression!$F$3:$H$182))),TRANSPOSE(NEDL_Ridge_Regression!$N$3:$P$5-N1*MINVERSE(MMULT(TRANSPOSE(NEDL_Ridge_Regression!$F$3:$H$182),NEDL_Ridge_Regression!$F$3:$H$182)))),1,1))</f>
        <v>0.23408337489484349</v>
      </c>
      <c r="O5" s="5">
        <f t="array" ref="O5">SQRT(INDEX(O16^2*MMULT(MMULT(NEDL_Ridge_Regression!$N$3:$P$5-O1*MINVERSE(MMULT(TRANSPOSE(NEDL_Ridge_Regression!$F$3:$H$182),NEDL_Ridge_Regression!$F$3:$H$182)),MINVERSE(MMULT(TRANSPOSE(NEDL_Ridge_Regression!$F$3:$H$182),NEDL_Ridge_Regression!$F$3:$H$182))),TRANSPOSE(NEDL_Ridge_Regression!$N$3:$P$5-O1*MINVERSE(MMULT(TRANSPOSE(NEDL_Ridge_Regression!$F$3:$H$182),NEDL_Ridge_Regression!$F$3:$H$182)))),1,1))</f>
        <v>0.2331082283645132</v>
      </c>
      <c r="P5" s="5">
        <f t="array" ref="P5">SQRT(INDEX(P16^2*MMULT(MMULT(NEDL_Ridge_Regression!$N$3:$P$5-P1*MINVERSE(MMULT(TRANSPOSE(NEDL_Ridge_Regression!$F$3:$H$182),NEDL_Ridge_Regression!$F$3:$H$182)),MINVERSE(MMULT(TRANSPOSE(NEDL_Ridge_Regression!$F$3:$H$182),NEDL_Ridge_Regression!$F$3:$H$182))),TRANSPOSE(NEDL_Ridge_Regression!$N$3:$P$5-P1*MINVERSE(MMULT(TRANSPOSE(NEDL_Ridge_Regression!$F$3:$H$182),NEDL_Ridge_Regression!$F$3:$H$182)))),1,1))</f>
        <v>0.23213315535103515</v>
      </c>
      <c r="Q5" s="5">
        <f t="array" ref="Q5">SQRT(INDEX(Q16^2*MMULT(MMULT(NEDL_Ridge_Regression!$N$3:$P$5-Q1*MINVERSE(MMULT(TRANSPOSE(NEDL_Ridge_Regression!$F$3:$H$182),NEDL_Ridge_Regression!$F$3:$H$182)),MINVERSE(MMULT(TRANSPOSE(NEDL_Ridge_Regression!$F$3:$H$182),NEDL_Ridge_Regression!$F$3:$H$182))),TRANSPOSE(NEDL_Ridge_Regression!$N$3:$P$5-Q1*MINVERSE(MMULT(TRANSPOSE(NEDL_Ridge_Regression!$F$3:$H$182),NEDL_Ridge_Regression!$F$3:$H$182)))),1,1))</f>
        <v>0.23115815285376468</v>
      </c>
      <c r="R5" s="5">
        <f t="array" ref="R5">SQRT(INDEX(R16^2*MMULT(MMULT(NEDL_Ridge_Regression!$N$3:$P$5-R1*MINVERSE(MMULT(TRANSPOSE(NEDL_Ridge_Regression!$F$3:$H$182),NEDL_Ridge_Regression!$F$3:$H$182)),MINVERSE(MMULT(TRANSPOSE(NEDL_Ridge_Regression!$F$3:$H$182),NEDL_Ridge_Regression!$F$3:$H$182))),TRANSPOSE(NEDL_Ridge_Regression!$N$3:$P$5-R1*MINVERSE(MMULT(TRANSPOSE(NEDL_Ridge_Regression!$F$3:$H$182),NEDL_Ridge_Regression!$F$3:$H$182)))),1,1))</f>
        <v>0.23018321794974925</v>
      </c>
      <c r="S5" s="5">
        <f t="array" ref="S5">SQRT(INDEX(S16^2*MMULT(MMULT(NEDL_Ridge_Regression!$N$3:$P$5-S1*MINVERSE(MMULT(TRANSPOSE(NEDL_Ridge_Regression!$F$3:$H$182),NEDL_Ridge_Regression!$F$3:$H$182)),MINVERSE(MMULT(TRANSPOSE(NEDL_Ridge_Regression!$F$3:$H$182),NEDL_Ridge_Regression!$F$3:$H$182))),TRANSPOSE(NEDL_Ridge_Regression!$N$3:$P$5-S1*MINVERSE(MMULT(TRANSPOSE(NEDL_Ridge_Regression!$F$3:$H$182),NEDL_Ridge_Regression!$F$3:$H$182)))),1,1))</f>
        <v>0.2292083477916734</v>
      </c>
      <c r="T5" s="5">
        <f t="array" ref="T5">SQRT(INDEX(T16^2*MMULT(MMULT(NEDL_Ridge_Regression!$N$3:$P$5-T1*MINVERSE(MMULT(TRANSPOSE(NEDL_Ridge_Regression!$F$3:$H$182),NEDL_Ridge_Regression!$F$3:$H$182)),MINVERSE(MMULT(TRANSPOSE(NEDL_Ridge_Regression!$F$3:$H$182),NEDL_Ridge_Regression!$F$3:$H$182))),TRANSPOSE(NEDL_Ridge_Regression!$N$3:$P$5-T1*MINVERSE(MMULT(TRANSPOSE(NEDL_Ridge_Regression!$F$3:$H$182),NEDL_Ridge_Regression!$F$3:$H$182)))),1,1))</f>
        <v>0.22823353960585949</v>
      </c>
      <c r="U5" s="5">
        <f t="array" ref="U5">SQRT(INDEX(U16^2*MMULT(MMULT(NEDL_Ridge_Regression!$N$3:$P$5-U1*MINVERSE(MMULT(TRANSPOSE(NEDL_Ridge_Regression!$F$3:$H$182),NEDL_Ridge_Regression!$F$3:$H$182)),MINVERSE(MMULT(TRANSPOSE(NEDL_Ridge_Regression!$F$3:$H$182),NEDL_Ridge_Regression!$F$3:$H$182))),TRANSPOSE(NEDL_Ridge_Regression!$N$3:$P$5-U1*MINVERSE(MMULT(TRANSPOSE(NEDL_Ridge_Regression!$F$3:$H$182),NEDL_Ridge_Regression!$F$3:$H$182)))),1,1))</f>
        <v>0.2272587906903287</v>
      </c>
      <c r="V5" s="5">
        <f t="array" ref="V5">SQRT(INDEX(V16^2*MMULT(MMULT(NEDL_Ridge_Regression!$N$3:$P$5-V1*MINVERSE(MMULT(TRANSPOSE(NEDL_Ridge_Regression!$F$3:$H$182),NEDL_Ridge_Regression!$F$3:$H$182)),MINVERSE(MMULT(TRANSPOSE(NEDL_Ridge_Regression!$F$3:$H$182),NEDL_Ridge_Regression!$F$3:$H$182))),TRANSPOSE(NEDL_Ridge_Regression!$N$3:$P$5-V1*MINVERSE(MMULT(TRANSPOSE(NEDL_Ridge_Regression!$F$3:$H$182),NEDL_Ridge_Regression!$F$3:$H$182)))),1,1))</f>
        <v>0.22628409841291708</v>
      </c>
      <c r="W5" s="5">
        <f t="array" ref="W5">SQRT(INDEX(W16^2*MMULT(MMULT(NEDL_Ridge_Regression!$N$3:$P$5-W1*MINVERSE(MMULT(TRANSPOSE(NEDL_Ridge_Regression!$F$3:$H$182),NEDL_Ridge_Regression!$F$3:$H$182)),MINVERSE(MMULT(TRANSPOSE(NEDL_Ridge_Regression!$F$3:$H$182),NEDL_Ridge_Regression!$F$3:$H$182))),TRANSPOSE(NEDL_Ridge_Regression!$N$3:$P$5-W1*MINVERSE(MMULT(TRANSPOSE(NEDL_Ridge_Regression!$F$3:$H$182),NEDL_Ridge_Regression!$F$3:$H$182)))),1,1))</f>
        <v>0.22530946020944473</v>
      </c>
      <c r="X5" s="5">
        <f t="array" ref="X5">SQRT(INDEX(X16^2*MMULT(MMULT(NEDL_Ridge_Regression!$N$3:$P$5-X1*MINVERSE(MMULT(TRANSPOSE(NEDL_Ridge_Regression!$F$3:$H$182),NEDL_Ridge_Regression!$F$3:$H$182)),MINVERSE(MMULT(TRANSPOSE(NEDL_Ridge_Regression!$F$3:$H$182),NEDL_Ridge_Regression!$F$3:$H$182))),TRANSPOSE(NEDL_Ridge_Regression!$N$3:$P$5-X1*MINVERSE(MMULT(TRANSPOSE(NEDL_Ridge_Regression!$F$3:$H$182),NEDL_Ridge_Regression!$F$3:$H$182)))),1,1))</f>
        <v>0.22433487358193824</v>
      </c>
      <c r="Y5" s="5">
        <f t="array" ref="Y5">SQRT(INDEX(Y16^2*MMULT(MMULT(NEDL_Ridge_Regression!$N$3:$P$5-Y1*MINVERSE(MMULT(TRANSPOSE(NEDL_Ridge_Regression!$F$3:$H$182),NEDL_Ridge_Regression!$F$3:$H$182)),MINVERSE(MMULT(TRANSPOSE(NEDL_Ridge_Regression!$F$3:$H$182),NEDL_Ridge_Regression!$F$3:$H$182))),TRANSPOSE(NEDL_Ridge_Regression!$N$3:$P$5-Y1*MINVERSE(MMULT(TRANSPOSE(NEDL_Ridge_Regression!$F$3:$H$182),NEDL_Ridge_Regression!$F$3:$H$182)))),1,1))</f>
        <v>0.22336033609690195</v>
      </c>
      <c r="Z5" s="5">
        <f t="array" ref="Z5">SQRT(INDEX(Z16^2*MMULT(MMULT(NEDL_Ridge_Regression!$N$3:$P$5-Z1*MINVERSE(MMULT(TRANSPOSE(NEDL_Ridge_Regression!$F$3:$H$182),NEDL_Ridge_Regression!$F$3:$H$182)),MINVERSE(MMULT(TRANSPOSE(NEDL_Ridge_Regression!$F$3:$H$182),NEDL_Ridge_Regression!$F$3:$H$182))),TRANSPOSE(NEDL_Ridge_Regression!$N$3:$P$5-Z1*MINVERSE(MMULT(TRANSPOSE(NEDL_Ridge_Regression!$F$3:$H$182),NEDL_Ridge_Regression!$F$3:$H$182)))),1,1))</f>
        <v>0.22238584538364053</v>
      </c>
      <c r="AA5" s="5">
        <f t="array" ref="AA5">SQRT(INDEX(AA16^2*MMULT(MMULT(NEDL_Ridge_Regression!$N$3:$P$5-AA1*MINVERSE(MMULT(TRANSPOSE(NEDL_Ridge_Regression!$F$3:$H$182),NEDL_Ridge_Regression!$F$3:$H$182)),MINVERSE(MMULT(TRANSPOSE(NEDL_Ridge_Regression!$F$3:$H$182),NEDL_Ridge_Regression!$F$3:$H$182))),TRANSPOSE(NEDL_Ridge_Regression!$N$3:$P$5-AA1*MINVERSE(MMULT(TRANSPOSE(NEDL_Ridge_Regression!$F$3:$H$182),NEDL_Ridge_Regression!$F$3:$H$182)))),1,1))</f>
        <v>0.22141139913262786</v>
      </c>
      <c r="AB5" s="5">
        <f t="array" ref="AB5">SQRT(INDEX(AB16^2*MMULT(MMULT(NEDL_Ridge_Regression!$N$3:$P$5-AB1*MINVERSE(MMULT(TRANSPOSE(NEDL_Ridge_Regression!$F$3:$H$182),NEDL_Ridge_Regression!$F$3:$H$182)),MINVERSE(MMULT(TRANSPOSE(NEDL_Ridge_Regression!$F$3:$H$182),NEDL_Ridge_Regression!$F$3:$H$182))),TRANSPOSE(NEDL_Ridge_Regression!$N$3:$P$5-AB1*MINVERSE(MMULT(TRANSPOSE(NEDL_Ridge_Regression!$F$3:$H$182),NEDL_Ridge_Regression!$F$3:$H$182)))),1,1))</f>
        <v>0.22043699509392148</v>
      </c>
      <c r="AC5" s="5">
        <f t="array" ref="AC5">SQRT(INDEX(AC16^2*MMULT(MMULT(NEDL_Ridge_Regression!$N$3:$P$5-AC1*MINVERSE(MMULT(TRANSPOSE(NEDL_Ridge_Regression!$F$3:$H$182),NEDL_Ridge_Regression!$F$3:$H$182)),MINVERSE(MMULT(TRANSPOSE(NEDL_Ridge_Regression!$F$3:$H$182),NEDL_Ridge_Regression!$F$3:$H$182))),TRANSPOSE(NEDL_Ridge_Regression!$N$3:$P$5-AC1*MINVERSE(MMULT(TRANSPOSE(NEDL_Ridge_Regression!$F$3:$H$182),NEDL_Ridge_Regression!$F$3:$H$182)))),1,1))</f>
        <v>0.21946263107562106</v>
      </c>
      <c r="AD5" s="5">
        <f t="array" ref="AD5">SQRT(INDEX(AD16^2*MMULT(MMULT(NEDL_Ridge_Regression!$N$3:$P$5-AD1*MINVERSE(MMULT(TRANSPOSE(NEDL_Ridge_Regression!$F$3:$H$182),NEDL_Ridge_Regression!$F$3:$H$182)),MINVERSE(MMULT(TRANSPOSE(NEDL_Ridge_Regression!$F$3:$H$182),NEDL_Ridge_Regression!$F$3:$H$182))),TRANSPOSE(NEDL_Ridge_Regression!$N$3:$P$5-AD1*MINVERSE(MMULT(TRANSPOSE(NEDL_Ridge_Regression!$F$3:$H$182),NEDL_Ridge_Regression!$F$3:$H$182)))),1,1))</f>
        <v>0.21848830494237356</v>
      </c>
      <c r="AE5" s="5">
        <f t="array" ref="AE5">SQRT(INDEX(AE16^2*MMULT(MMULT(NEDL_Ridge_Regression!$N$3:$P$5-AE1*MINVERSE(MMULT(TRANSPOSE(NEDL_Ridge_Regression!$F$3:$H$182),NEDL_Ridge_Regression!$F$3:$H$182)),MINVERSE(MMULT(TRANSPOSE(NEDL_Ridge_Regression!$F$3:$H$182),NEDL_Ridge_Regression!$F$3:$H$182))),TRANSPOSE(NEDL_Ridge_Regression!$N$3:$P$5-AE1*MINVERSE(MMULT(TRANSPOSE(NEDL_Ridge_Regression!$F$3:$H$182),NEDL_Ridge_Regression!$F$3:$H$182)))),1,1))</f>
        <v>0.21751401461391554</v>
      </c>
      <c r="AF5" s="5">
        <f t="array" ref="AF5">SQRT(INDEX(AF16^2*MMULT(MMULT(NEDL_Ridge_Regression!$N$3:$P$5-AF1*MINVERSE(MMULT(TRANSPOSE(NEDL_Ridge_Regression!$F$3:$H$182),NEDL_Ridge_Regression!$F$3:$H$182)),MINVERSE(MMULT(TRANSPOSE(NEDL_Ridge_Regression!$F$3:$H$182),NEDL_Ridge_Regression!$F$3:$H$182))),TRANSPOSE(NEDL_Ridge_Regression!$N$3:$P$5-AF1*MINVERSE(MMULT(TRANSPOSE(NEDL_Ridge_Regression!$F$3:$H$182),NEDL_Ridge_Regression!$F$3:$H$182)))),1,1))</f>
        <v>0.21653975806365933</v>
      </c>
      <c r="AG5" s="5">
        <f t="array" ref="AG5">SQRT(INDEX(AG16^2*MMULT(MMULT(NEDL_Ridge_Regression!$N$3:$P$5-AG1*MINVERSE(MMULT(TRANSPOSE(NEDL_Ridge_Regression!$F$3:$H$182),NEDL_Ridge_Regression!$F$3:$H$182)),MINVERSE(MMULT(TRANSPOSE(NEDL_Ridge_Regression!$F$3:$H$182),NEDL_Ridge_Regression!$F$3:$H$182))),TRANSPOSE(NEDL_Ridge_Regression!$N$3:$P$5-AG1*MINVERSE(MMULT(TRANSPOSE(NEDL_Ridge_Regression!$F$3:$H$182),NEDL_Ridge_Regression!$F$3:$H$182)))),1,1))</f>
        <v>0.21556553331731695</v>
      </c>
      <c r="AH5" s="5">
        <f t="array" ref="AH5">SQRT(INDEX(AH16^2*MMULT(MMULT(NEDL_Ridge_Regression!$N$3:$P$5-AH1*MINVERSE(MMULT(TRANSPOSE(NEDL_Ridge_Regression!$F$3:$H$182),NEDL_Ridge_Regression!$F$3:$H$182)),MINVERSE(MMULT(TRANSPOSE(NEDL_Ridge_Regression!$F$3:$H$182),NEDL_Ridge_Regression!$F$3:$H$182))),TRANSPOSE(NEDL_Ridge_Regression!$N$3:$P$5-AH1*MINVERSE(MMULT(TRANSPOSE(NEDL_Ridge_Regression!$F$3:$H$182),NEDL_Ridge_Regression!$F$3:$H$182)))),1,1))</f>
        <v>0.21459133845156383</v>
      </c>
      <c r="AI5" s="5">
        <f t="array" ref="AI5">SQRT(INDEX(AI16^2*MMULT(MMULT(NEDL_Ridge_Regression!$N$3:$P$5-AI1*MINVERSE(MMULT(TRANSPOSE(NEDL_Ridge_Regression!$F$3:$H$182),NEDL_Ridge_Regression!$F$3:$H$182)),MINVERSE(MMULT(TRANSPOSE(NEDL_Ridge_Regression!$F$3:$H$182),NEDL_Ridge_Regression!$F$3:$H$182))),TRANSPOSE(NEDL_Ridge_Regression!$N$3:$P$5-AI1*MINVERSE(MMULT(TRANSPOSE(NEDL_Ridge_Regression!$F$3:$H$182),NEDL_Ridge_Regression!$F$3:$H$182)))),1,1))</f>
        <v>0.21361717159273585</v>
      </c>
      <c r="AJ5" s="5">
        <f t="array" ref="AJ5">SQRT(INDEX(AJ16^2*MMULT(MMULT(NEDL_Ridge_Regression!$N$3:$P$5-AJ1*MINVERSE(MMULT(TRANSPOSE(NEDL_Ridge_Regression!$F$3:$H$182),NEDL_Ridge_Regression!$F$3:$H$182)),MINVERSE(MMULT(TRANSPOSE(NEDL_Ridge_Regression!$F$3:$H$182),NEDL_Ridge_Regression!$F$3:$H$182))),TRANSPOSE(NEDL_Ridge_Regression!$N$3:$P$5-AJ1*MINVERSE(MMULT(TRANSPOSE(NEDL_Ridge_Regression!$F$3:$H$182),NEDL_Ridge_Regression!$F$3:$H$182)))),1,1))</f>
        <v>0.21264303091556938</v>
      </c>
      <c r="AK5" s="5">
        <f t="array" ref="AK5">SQRT(INDEX(AK16^2*MMULT(MMULT(NEDL_Ridge_Regression!$N$3:$P$5-AK1*MINVERSE(MMULT(TRANSPOSE(NEDL_Ridge_Regression!$F$3:$H$182),NEDL_Ridge_Regression!$F$3:$H$182)),MINVERSE(MMULT(TRANSPOSE(NEDL_Ridge_Regression!$F$3:$H$182),NEDL_Ridge_Regression!$F$3:$H$182))),TRANSPOSE(NEDL_Ridge_Regression!$N$3:$P$5-AK1*MINVERSE(MMULT(TRANSPOSE(NEDL_Ridge_Regression!$F$3:$H$182),NEDL_Ridge_Regression!$F$3:$H$182)))),1,1))</f>
        <v>0.21166891464196566</v>
      </c>
      <c r="AL5" s="5">
        <f t="array" ref="AL5">SQRT(INDEX(AL16^2*MMULT(MMULT(NEDL_Ridge_Regression!$N$3:$P$5-AL1*MINVERSE(MMULT(TRANSPOSE(NEDL_Ridge_Regression!$F$3:$H$182),NEDL_Ridge_Regression!$F$3:$H$182)),MINVERSE(MMULT(TRANSPOSE(NEDL_Ridge_Regression!$F$3:$H$182),NEDL_Ridge_Regression!$F$3:$H$182))),TRANSPOSE(NEDL_Ridge_Regression!$N$3:$P$5-AL1*MINVERSE(MMULT(TRANSPOSE(NEDL_Ridge_Regression!$F$3:$H$182),NEDL_Ridge_Regression!$F$3:$H$182)))),1,1))</f>
        <v>0.21069482103980131</v>
      </c>
      <c r="AM5" s="5">
        <f t="array" ref="AM5">SQRT(INDEX(AM16^2*MMULT(MMULT(NEDL_Ridge_Regression!$N$3:$P$5-AM1*MINVERSE(MMULT(TRANSPOSE(NEDL_Ridge_Regression!$F$3:$H$182),NEDL_Ridge_Regression!$F$3:$H$182)),MINVERSE(MMULT(TRANSPOSE(NEDL_Ridge_Regression!$F$3:$H$182),NEDL_Ridge_Regression!$F$3:$H$182))),TRANSPOSE(NEDL_Ridge_Regression!$N$3:$P$5-AM1*MINVERSE(MMULT(TRANSPOSE(NEDL_Ridge_Regression!$F$3:$H$182),NEDL_Ridge_Regression!$F$3:$H$182)))),1,1))</f>
        <v>0.20972074842175892</v>
      </c>
      <c r="AN5" s="5">
        <f t="array" ref="AN5">SQRT(INDEX(AN16^2*MMULT(MMULT(NEDL_Ridge_Regression!$N$3:$P$5-AN1*MINVERSE(MMULT(TRANSPOSE(NEDL_Ridge_Regression!$F$3:$H$182),NEDL_Ridge_Regression!$F$3:$H$182)),MINVERSE(MMULT(TRANSPOSE(NEDL_Ridge_Regression!$F$3:$H$182),NEDL_Ridge_Regression!$F$3:$H$182))),TRANSPOSE(NEDL_Ridge_Regression!$N$3:$P$5-AN1*MINVERSE(MMULT(TRANSPOSE(NEDL_Ridge_Regression!$F$3:$H$182),NEDL_Ridge_Regression!$F$3:$H$182)))),1,1))</f>
        <v>0.2087466951442</v>
      </c>
      <c r="AO5" s="5">
        <f t="array" ref="AO5">SQRT(INDEX(AO16^2*MMULT(MMULT(NEDL_Ridge_Regression!$N$3:$P$5-AO1*MINVERSE(MMULT(TRANSPOSE(NEDL_Ridge_Regression!$F$3:$H$182),NEDL_Ridge_Regression!$F$3:$H$182)),MINVERSE(MMULT(TRANSPOSE(NEDL_Ridge_Regression!$F$3:$H$182),NEDL_Ridge_Regression!$F$3:$H$182))),TRANSPOSE(NEDL_Ridge_Regression!$N$3:$P$5-AO1*MINVERSE(MMULT(TRANSPOSE(NEDL_Ridge_Regression!$F$3:$H$182),NEDL_Ridge_Regression!$F$3:$H$182)))),1,1))</f>
        <v>0.20777265960606345</v>
      </c>
      <c r="AP5" s="5">
        <f t="array" ref="AP5">SQRT(INDEX(AP16^2*MMULT(MMULT(NEDL_Ridge_Regression!$N$3:$P$5-AP1*MINVERSE(MMULT(TRANSPOSE(NEDL_Ridge_Regression!$F$3:$H$182),NEDL_Ridge_Regression!$F$3:$H$182)),MINVERSE(MMULT(TRANSPOSE(NEDL_Ridge_Regression!$F$3:$H$182),NEDL_Ridge_Regression!$F$3:$H$182))),TRANSPOSE(NEDL_Ridge_Regression!$N$3:$P$5-AP1*MINVERSE(MMULT(TRANSPOSE(NEDL_Ridge_Regression!$F$3:$H$182),NEDL_Ridge_Regression!$F$3:$H$182)))),1,1))</f>
        <v>0.20679864024779293</v>
      </c>
      <c r="AQ5" s="5">
        <f t="array" ref="AQ5">SQRT(INDEX(AQ16^2*MMULT(MMULT(NEDL_Ridge_Regression!$N$3:$P$5-AQ1*MINVERSE(MMULT(TRANSPOSE(NEDL_Ridge_Regression!$F$3:$H$182),NEDL_Ridge_Regression!$F$3:$H$182)),MINVERSE(MMULT(TRANSPOSE(NEDL_Ridge_Regression!$F$3:$H$182),NEDL_Ridge_Regression!$F$3:$H$182))),TRANSPOSE(NEDL_Ridge_Regression!$N$3:$P$5-AQ1*MINVERSE(MMULT(TRANSPOSE(NEDL_Ridge_Regression!$F$3:$H$182),NEDL_Ridge_Regression!$F$3:$H$182)))),1,1))</f>
        <v>0.20582463555029884</v>
      </c>
      <c r="AR5" s="5">
        <f t="array" ref="AR5">SQRT(INDEX(AR16^2*MMULT(MMULT(NEDL_Ridge_Regression!$N$3:$P$5-AR1*MINVERSE(MMULT(TRANSPOSE(NEDL_Ridge_Regression!$F$3:$H$182),NEDL_Ridge_Regression!$F$3:$H$182)),MINVERSE(MMULT(TRANSPOSE(NEDL_Ridge_Regression!$F$3:$H$182),NEDL_Ridge_Regression!$F$3:$H$182))),TRANSPOSE(NEDL_Ridge_Regression!$N$3:$P$5-AR1*MINVERSE(MMULT(TRANSPOSE(NEDL_Ridge_Regression!$F$3:$H$182),NEDL_Ridge_Regression!$F$3:$H$182)))),1,1))</f>
        <v>0.20485064403393893</v>
      </c>
      <c r="AS5" s="5">
        <f t="array" ref="AS5">SQRT(INDEX(AS16^2*MMULT(MMULT(NEDL_Ridge_Regression!$N$3:$P$5-AS1*MINVERSE(MMULT(TRANSPOSE(NEDL_Ridge_Regression!$F$3:$H$182),NEDL_Ridge_Regression!$F$3:$H$182)),MINVERSE(MMULT(TRANSPOSE(NEDL_Ridge_Regression!$F$3:$H$182),NEDL_Ridge_Regression!$F$3:$H$182))),TRANSPOSE(NEDL_Ridge_Regression!$N$3:$P$5-AS1*MINVERSE(MMULT(TRANSPOSE(NEDL_Ridge_Regression!$F$3:$H$182),NEDL_Ridge_Regression!$F$3:$H$182)))),1,1))</f>
        <v>0.20387666425753967</v>
      </c>
      <c r="AT5" s="5">
        <f t="array" ref="AT5">SQRT(INDEX(AT16^2*MMULT(MMULT(NEDL_Ridge_Regression!$N$3:$P$5-AT1*MINVERSE(MMULT(TRANSPOSE(NEDL_Ridge_Regression!$F$3:$H$182),NEDL_Ridge_Regression!$F$3:$H$182)),MINVERSE(MMULT(TRANSPOSE(NEDL_Ridge_Regression!$F$3:$H$182),NEDL_Ridge_Regression!$F$3:$H$182))),TRANSPOSE(NEDL_Ridge_Regression!$N$3:$P$5-AT1*MINVERSE(MMULT(TRANSPOSE(NEDL_Ridge_Regression!$F$3:$H$182),NEDL_Ridge_Regression!$F$3:$H$182)))),1,1))</f>
        <v>0.20290269481742987</v>
      </c>
      <c r="AU5" s="5">
        <f t="array" ref="AU5">SQRT(INDEX(AU16^2*MMULT(MMULT(NEDL_Ridge_Regression!$N$3:$P$5-AU1*MINVERSE(MMULT(TRANSPOSE(NEDL_Ridge_Regression!$F$3:$H$182),NEDL_Ridge_Regression!$F$3:$H$182)),MINVERSE(MMULT(TRANSPOSE(NEDL_Ridge_Regression!$F$3:$H$182),NEDL_Ridge_Regression!$F$3:$H$182))),TRANSPOSE(NEDL_Ridge_Regression!$N$3:$P$5-AU1*MINVERSE(MMULT(TRANSPOSE(NEDL_Ridge_Regression!$F$3:$H$182),NEDL_Ridge_Regression!$F$3:$H$182)))),1,1))</f>
        <v>0.20192873434651018</v>
      </c>
      <c r="AV5" s="5">
        <f t="array" ref="AV5">SQRT(INDEX(AV16^2*MMULT(MMULT(NEDL_Ridge_Regression!$N$3:$P$5-AV1*MINVERSE(MMULT(TRANSPOSE(NEDL_Ridge_Regression!$F$3:$H$182),NEDL_Ridge_Regression!$F$3:$H$182)),MINVERSE(MMULT(TRANSPOSE(NEDL_Ridge_Regression!$F$3:$H$182),NEDL_Ridge_Regression!$F$3:$H$182))),TRANSPOSE(NEDL_Ridge_Regression!$N$3:$P$5-AV1*MINVERSE(MMULT(TRANSPOSE(NEDL_Ridge_Regression!$F$3:$H$182),NEDL_Ridge_Regression!$F$3:$H$182)))),1,1))</f>
        <v>0.2009547815133445</v>
      </c>
      <c r="AW5" s="5">
        <f t="array" ref="AW5">SQRT(INDEX(AW16^2*MMULT(MMULT(NEDL_Ridge_Regression!$N$3:$P$5-AW1*MINVERSE(MMULT(TRANSPOSE(NEDL_Ridge_Regression!$F$3:$H$182),NEDL_Ridge_Regression!$F$3:$H$182)),MINVERSE(MMULT(TRANSPOSE(NEDL_Ridge_Regression!$F$3:$H$182),NEDL_Ridge_Regression!$F$3:$H$182))),TRANSPOSE(NEDL_Ridge_Regression!$N$3:$P$5-AW1*MINVERSE(MMULT(TRANSPOSE(NEDL_Ridge_Regression!$F$3:$H$182),NEDL_Ridge_Regression!$F$3:$H$182)))),1,1))</f>
        <v>0.1999808350212737</v>
      </c>
      <c r="AX5" s="5">
        <f t="array" ref="AX5">SQRT(INDEX(AX16^2*MMULT(MMULT(NEDL_Ridge_Regression!$N$3:$P$5-AX1*MINVERSE(MMULT(TRANSPOSE(NEDL_Ridge_Regression!$F$3:$H$182),NEDL_Ridge_Regression!$F$3:$H$182)),MINVERSE(MMULT(TRANSPOSE(NEDL_Ridge_Regression!$F$3:$H$182),NEDL_Ridge_Regression!$F$3:$H$182))),TRANSPOSE(NEDL_Ridge_Regression!$N$3:$P$5-AX1*MINVERSE(MMULT(TRANSPOSE(NEDL_Ridge_Regression!$F$3:$H$182),NEDL_Ridge_Regression!$F$3:$H$182)))),1,1))</f>
        <v>0.19900689360755472</v>
      </c>
      <c r="AY5" s="5">
        <f t="array" ref="AY5">SQRT(INDEX(AY16^2*MMULT(MMULT(NEDL_Ridge_Regression!$N$3:$P$5-AY1*MINVERSE(MMULT(TRANSPOSE(NEDL_Ridge_Regression!$F$3:$H$182),NEDL_Ridge_Regression!$F$3:$H$182)),MINVERSE(MMULT(TRANSPOSE(NEDL_Ridge_Regression!$F$3:$H$182),NEDL_Ridge_Regression!$F$3:$H$182))),TRANSPOSE(NEDL_Ridge_Regression!$N$3:$P$5-AY1*MINVERSE(MMULT(TRANSPOSE(NEDL_Ridge_Regression!$F$3:$H$182),NEDL_Ridge_Regression!$F$3:$H$182)))),1,1))</f>
        <v>0.1980329560425238</v>
      </c>
      <c r="AZ5" s="5">
        <f t="array" ref="AZ5">SQRT(INDEX(AZ16^2*MMULT(MMULT(NEDL_Ridge_Regression!$N$3:$P$5-AZ1*MINVERSE(MMULT(TRANSPOSE(NEDL_Ridge_Regression!$F$3:$H$182),NEDL_Ridge_Regression!$F$3:$H$182)),MINVERSE(MMULT(TRANSPOSE(NEDL_Ridge_Regression!$F$3:$H$182),NEDL_Ridge_Regression!$F$3:$H$182))),TRANSPOSE(NEDL_Ridge_Regression!$N$3:$P$5-AZ1*MINVERSE(MMULT(TRANSPOSE(NEDL_Ridge_Regression!$F$3:$H$182),NEDL_Ridge_Regression!$F$3:$H$182)))),1,1))</f>
        <v>0.19705902112877888</v>
      </c>
      <c r="BA5" s="5">
        <f t="array" ref="BA5">SQRT(INDEX(BA16^2*MMULT(MMULT(NEDL_Ridge_Regression!$N$3:$P$5-BA1*MINVERSE(MMULT(TRANSPOSE(NEDL_Ridge_Regression!$F$3:$H$182),NEDL_Ridge_Regression!$F$3:$H$182)),MINVERSE(MMULT(TRANSPOSE(NEDL_Ridge_Regression!$F$3:$H$182),NEDL_Ridge_Regression!$F$3:$H$182))),TRANSPOSE(NEDL_Ridge_Regression!$N$3:$P$5-BA1*MINVERSE(MMULT(TRANSPOSE(NEDL_Ridge_Regression!$F$3:$H$182),NEDL_Ridge_Regression!$F$3:$H$182)))),1,1))</f>
        <v>0.19608508770038746</v>
      </c>
      <c r="BB5" s="5">
        <f t="array" ref="BB5">SQRT(INDEX(BB16^2*MMULT(MMULT(NEDL_Ridge_Regression!$N$3:$P$5-BB1*MINVERSE(MMULT(TRANSPOSE(NEDL_Ridge_Regression!$F$3:$H$182),NEDL_Ridge_Regression!$F$3:$H$182)),MINVERSE(MMULT(TRANSPOSE(NEDL_Ridge_Regression!$F$3:$H$182),NEDL_Ridge_Regression!$F$3:$H$182))),TRANSPOSE(NEDL_Ridge_Regression!$N$3:$P$5-BB1*MINVERSE(MMULT(TRANSPOSE(NEDL_Ridge_Regression!$F$3:$H$182),NEDL_Ridge_Regression!$F$3:$H$182)))),1,1))</f>
        <v>0.19511115462210979</v>
      </c>
      <c r="BC5" s="5">
        <f t="array" ref="BC5">SQRT(INDEX(BC16^2*MMULT(MMULT(NEDL_Ridge_Regression!$N$3:$P$5-BC1*MINVERSE(MMULT(TRANSPOSE(NEDL_Ridge_Regression!$F$3:$H$182),NEDL_Ridge_Regression!$F$3:$H$182)),MINVERSE(MMULT(TRANSPOSE(NEDL_Ridge_Regression!$F$3:$H$182),NEDL_Ridge_Regression!$F$3:$H$182))),TRANSPOSE(NEDL_Ridge_Regression!$N$3:$P$5-BC1*MINVERSE(MMULT(TRANSPOSE(NEDL_Ridge_Regression!$F$3:$H$182),NEDL_Ridge_Regression!$F$3:$H$182)))),1,1))</f>
        <v>0.19413722078865184</v>
      </c>
      <c r="BD5" s="5">
        <f t="array" ref="BD5">SQRT(INDEX(BD16^2*MMULT(MMULT(NEDL_Ridge_Regression!$N$3:$P$5-BD1*MINVERSE(MMULT(TRANSPOSE(NEDL_Ridge_Regression!$F$3:$H$182),NEDL_Ridge_Regression!$F$3:$H$182)),MINVERSE(MMULT(TRANSPOSE(NEDL_Ridge_Regression!$F$3:$H$182),NEDL_Ridge_Regression!$F$3:$H$182))),TRANSPOSE(NEDL_Ridge_Regression!$N$3:$P$5-BD1*MINVERSE(MMULT(TRANSPOSE(NEDL_Ridge_Regression!$F$3:$H$182),NEDL_Ridge_Regression!$F$3:$H$182)))),1,1))</f>
        <v>0.19316328512392306</v>
      </c>
      <c r="BE5" s="5">
        <f t="array" ref="BE5">SQRT(INDEX(BE16^2*MMULT(MMULT(NEDL_Ridge_Regression!$N$3:$P$5-BE1*MINVERSE(MMULT(TRANSPOSE(NEDL_Ridge_Regression!$F$3:$H$182),NEDL_Ridge_Regression!$F$3:$H$182)),MINVERSE(MMULT(TRANSPOSE(NEDL_Ridge_Regression!$F$3:$H$182),NEDL_Ridge_Regression!$F$3:$H$182))),TRANSPOSE(NEDL_Ridge_Regression!$N$3:$P$5-BE1*MINVERSE(MMULT(TRANSPOSE(NEDL_Ridge_Regression!$F$3:$H$182),NEDL_Ridge_Regression!$F$3:$H$182)))),1,1))</f>
        <v>0.19218934658033099</v>
      </c>
      <c r="BF5" s="5">
        <f t="array" ref="BF5">SQRT(INDEX(BF16^2*MMULT(MMULT(NEDL_Ridge_Regression!$N$3:$P$5-BF1*MINVERSE(MMULT(TRANSPOSE(NEDL_Ridge_Regression!$F$3:$H$182),NEDL_Ridge_Regression!$F$3:$H$182)),MINVERSE(MMULT(TRANSPOSE(NEDL_Ridge_Regression!$F$3:$H$182),NEDL_Ridge_Regression!$F$3:$H$182))),TRANSPOSE(NEDL_Ridge_Regression!$N$3:$P$5-BF1*MINVERSE(MMULT(TRANSPOSE(NEDL_Ridge_Regression!$F$3:$H$182),NEDL_Ridge_Regression!$F$3:$H$182)))),1,1))</f>
        <v>0.19121540413808308</v>
      </c>
      <c r="BG5" s="5">
        <f t="array" ref="BG5">SQRT(INDEX(BG16^2*MMULT(MMULT(NEDL_Ridge_Regression!$N$3:$P$5-BG1*MINVERSE(MMULT(TRANSPOSE(NEDL_Ridge_Regression!$F$3:$H$182),NEDL_Ridge_Regression!$F$3:$H$182)),MINVERSE(MMULT(TRANSPOSE(NEDL_Ridge_Regression!$F$3:$H$182),NEDL_Ridge_Regression!$F$3:$H$182))),TRANSPOSE(NEDL_Ridge_Regression!$N$3:$P$5-BG1*MINVERSE(MMULT(TRANSPOSE(NEDL_Ridge_Regression!$F$3:$H$182),NEDL_Ridge_Regression!$F$3:$H$182)))),1,1))</f>
        <v>0.19024145680450796</v>
      </c>
      <c r="BH5" s="5">
        <f t="array" ref="BH5">SQRT(INDEX(BH16^2*MMULT(MMULT(NEDL_Ridge_Regression!$N$3:$P$5-BH1*MINVERSE(MMULT(TRANSPOSE(NEDL_Ridge_Regression!$F$3:$H$182),NEDL_Ridge_Regression!$F$3:$H$182)),MINVERSE(MMULT(TRANSPOSE(NEDL_Ridge_Regression!$F$3:$H$182),NEDL_Ridge_Regression!$F$3:$H$182))),TRANSPOSE(NEDL_Ridge_Regression!$N$3:$P$5-BH1*MINVERSE(MMULT(TRANSPOSE(NEDL_Ridge_Regression!$F$3:$H$182),NEDL_Ridge_Regression!$F$3:$H$182)))),1,1))</f>
        <v>0.18926750361339653</v>
      </c>
      <c r="BI5" s="5">
        <f t="array" ref="BI5">SQRT(INDEX(BI16^2*MMULT(MMULT(NEDL_Ridge_Regression!$N$3:$P$5-BI1*MINVERSE(MMULT(TRANSPOSE(NEDL_Ridge_Regression!$F$3:$H$182),NEDL_Ridge_Regression!$F$3:$H$182)),MINVERSE(MMULT(TRANSPOSE(NEDL_Ridge_Regression!$F$3:$H$182),NEDL_Ridge_Regression!$F$3:$H$182))),TRANSPOSE(NEDL_Ridge_Regression!$N$3:$P$5-BI1*MINVERSE(MMULT(TRANSPOSE(NEDL_Ridge_Regression!$F$3:$H$182),NEDL_Ridge_Regression!$F$3:$H$182)))),1,1))</f>
        <v>0.18829354362436312</v>
      </c>
      <c r="BJ5" s="5">
        <f t="array" ref="BJ5">SQRT(INDEX(BJ16^2*MMULT(MMULT(NEDL_Ridge_Regression!$N$3:$P$5-BJ1*MINVERSE(MMULT(TRANSPOSE(NEDL_Ridge_Regression!$F$3:$H$182),NEDL_Ridge_Regression!$F$3:$H$182)),MINVERSE(MMULT(TRANSPOSE(NEDL_Ridge_Regression!$F$3:$H$182),NEDL_Ridge_Regression!$F$3:$H$182))),TRANSPOSE(NEDL_Ridge_Regression!$N$3:$P$5-BJ1*MINVERSE(MMULT(TRANSPOSE(NEDL_Ridge_Regression!$F$3:$H$182),NEDL_Ridge_Regression!$F$3:$H$182)))),1,1))</f>
        <v>0.18731957592221471</v>
      </c>
      <c r="BK5" s="5">
        <f t="array" ref="BK5">SQRT(INDEX(BK16^2*MMULT(MMULT(NEDL_Ridge_Regression!$N$3:$P$5-BK1*MINVERSE(MMULT(TRANSPOSE(NEDL_Ridge_Regression!$F$3:$H$182),NEDL_Ridge_Regression!$F$3:$H$182)),MINVERSE(MMULT(TRANSPOSE(NEDL_Ridge_Regression!$F$3:$H$182),NEDL_Ridge_Regression!$F$3:$H$182))),TRANSPOSE(NEDL_Ridge_Regression!$N$3:$P$5-BK1*MINVERSE(MMULT(TRANSPOSE(NEDL_Ridge_Regression!$F$3:$H$182),NEDL_Ridge_Regression!$F$3:$H$182)))),1,1))</f>
        <v>0.18634559961634548</v>
      </c>
      <c r="BL5" s="5">
        <f t="array" ref="BL5">SQRT(INDEX(BL16^2*MMULT(MMULT(NEDL_Ridge_Regression!$N$3:$P$5-BL1*MINVERSE(MMULT(TRANSPOSE(NEDL_Ridge_Regression!$F$3:$H$182),NEDL_Ridge_Regression!$F$3:$H$182)),MINVERSE(MMULT(TRANSPOSE(NEDL_Ridge_Regression!$F$3:$H$182),NEDL_Ridge_Regression!$F$3:$H$182))),TRANSPOSE(NEDL_Ridge_Regression!$N$3:$P$5-BL1*MINVERSE(MMULT(TRANSPOSE(NEDL_Ridge_Regression!$F$3:$H$182),NEDL_Ridge_Regression!$F$3:$H$182)))),1,1))</f>
        <v>0.18537161384014253</v>
      </c>
      <c r="BM5" s="5">
        <f t="array" ref="BM5">SQRT(INDEX(BM16^2*MMULT(MMULT(NEDL_Ridge_Regression!$N$3:$P$5-BM1*MINVERSE(MMULT(TRANSPOSE(NEDL_Ridge_Regression!$F$3:$H$182),NEDL_Ridge_Regression!$F$3:$H$182)),MINVERSE(MMULT(TRANSPOSE(NEDL_Ridge_Regression!$F$3:$H$182),NEDL_Ridge_Regression!$F$3:$H$182))),TRANSPOSE(NEDL_Ridge_Regression!$N$3:$P$5-BM1*MINVERSE(MMULT(TRANSPOSE(NEDL_Ridge_Regression!$F$3:$H$182),NEDL_Ridge_Regression!$F$3:$H$182)))),1,1))</f>
        <v>0.18439761775040497</v>
      </c>
      <c r="BN5" s="5">
        <f t="array" ref="BN5">SQRT(INDEX(BN16^2*MMULT(MMULT(NEDL_Ridge_Regression!$N$3:$P$5-BN1*MINVERSE(MMULT(TRANSPOSE(NEDL_Ridge_Regression!$F$3:$H$182),NEDL_Ridge_Regression!$F$3:$H$182)),MINVERSE(MMULT(TRANSPOSE(NEDL_Ridge_Regression!$F$3:$H$182),NEDL_Ridge_Regression!$F$3:$H$182))),TRANSPOSE(NEDL_Ridge_Regression!$N$3:$P$5-BN1*MINVERSE(MMULT(TRANSPOSE(NEDL_Ridge_Regression!$F$3:$H$182),NEDL_Ridge_Regression!$F$3:$H$182)))),1,1))</f>
        <v>0.18342361052678319</v>
      </c>
      <c r="BO5" s="5">
        <f t="array" ref="BO5">SQRT(INDEX(BO16^2*MMULT(MMULT(NEDL_Ridge_Regression!$N$3:$P$5-BO1*MINVERSE(MMULT(TRANSPOSE(NEDL_Ridge_Regression!$F$3:$H$182),NEDL_Ridge_Regression!$F$3:$H$182)),MINVERSE(MMULT(TRANSPOSE(NEDL_Ridge_Regression!$F$3:$H$182),NEDL_Ridge_Regression!$F$3:$H$182))),TRANSPOSE(NEDL_Ridge_Regression!$N$3:$P$5-BO1*MINVERSE(MMULT(TRANSPOSE(NEDL_Ridge_Regression!$F$3:$H$182),NEDL_Ridge_Regression!$F$3:$H$182)))),1,1))</f>
        <v>0.18244959137123071</v>
      </c>
      <c r="BP5" s="5">
        <f t="array" ref="BP5">SQRT(INDEX(BP16^2*MMULT(MMULT(NEDL_Ridge_Regression!$N$3:$P$5-BP1*MINVERSE(MMULT(TRANSPOSE(NEDL_Ridge_Regression!$F$3:$H$182),NEDL_Ridge_Regression!$F$3:$H$182)),MINVERSE(MMULT(TRANSPOSE(NEDL_Ridge_Regression!$F$3:$H$182),NEDL_Ridge_Regression!$F$3:$H$182))),TRANSPOSE(NEDL_Ridge_Regression!$N$3:$P$5-BP1*MINVERSE(MMULT(TRANSPOSE(NEDL_Ridge_Regression!$F$3:$H$182),NEDL_Ridge_Regression!$F$3:$H$182)))),1,1))</f>
        <v>0.18147555950746661</v>
      </c>
      <c r="BQ5" s="5">
        <f t="array" ref="BQ5">SQRT(INDEX(BQ16^2*MMULT(MMULT(NEDL_Ridge_Regression!$N$3:$P$5-BQ1*MINVERSE(MMULT(TRANSPOSE(NEDL_Ridge_Regression!$F$3:$H$182),NEDL_Ridge_Regression!$F$3:$H$182)),MINVERSE(MMULT(TRANSPOSE(NEDL_Ridge_Regression!$F$3:$H$182),NEDL_Ridge_Regression!$F$3:$H$182))),TRANSPOSE(NEDL_Ridge_Regression!$N$3:$P$5-BQ1*MINVERSE(MMULT(TRANSPOSE(NEDL_Ridge_Regression!$F$3:$H$182),NEDL_Ridge_Regression!$F$3:$H$182)))),1,1))</f>
        <v>0.18050151418045773</v>
      </c>
      <c r="BR5" s="5">
        <f t="array" ref="BR5">SQRT(INDEX(BR16^2*MMULT(MMULT(NEDL_Ridge_Regression!$N$3:$P$5-BR1*MINVERSE(MMULT(TRANSPOSE(NEDL_Ridge_Regression!$F$3:$H$182),NEDL_Ridge_Regression!$F$3:$H$182)),MINVERSE(MMULT(TRANSPOSE(NEDL_Ridge_Regression!$F$3:$H$182),NEDL_Ridge_Regression!$F$3:$H$182))),TRANSPOSE(NEDL_Ridge_Regression!$N$3:$P$5-BR1*MINVERSE(MMULT(TRANSPOSE(NEDL_Ridge_Regression!$F$3:$H$182),NEDL_Ridge_Regression!$F$3:$H$182)))),1,1))</f>
        <v>0.17952745465590544</v>
      </c>
      <c r="BS5" s="5">
        <f t="array" ref="BS5">SQRT(INDEX(BS16^2*MMULT(MMULT(NEDL_Ridge_Regression!$N$3:$P$5-BS1*MINVERSE(MMULT(TRANSPOSE(NEDL_Ridge_Regression!$F$3:$H$182),NEDL_Ridge_Regression!$F$3:$H$182)),MINVERSE(MMULT(TRANSPOSE(NEDL_Ridge_Regression!$F$3:$H$182),NEDL_Ridge_Regression!$F$3:$H$182))),TRANSPOSE(NEDL_Ridge_Regression!$N$3:$P$5-BS1*MINVERSE(MMULT(TRANSPOSE(NEDL_Ridge_Regression!$F$3:$H$182),NEDL_Ridge_Regression!$F$3:$H$182)))),1,1))</f>
        <v>0.17855338021975994</v>
      </c>
      <c r="BT5" s="5">
        <f t="array" ref="BT5">SQRT(INDEX(BT16^2*MMULT(MMULT(NEDL_Ridge_Regression!$N$3:$P$5-BT1*MINVERSE(MMULT(TRANSPOSE(NEDL_Ridge_Regression!$F$3:$H$182),NEDL_Ridge_Regression!$F$3:$H$182)),MINVERSE(MMULT(TRANSPOSE(NEDL_Ridge_Regression!$F$3:$H$182),NEDL_Ridge_Regression!$F$3:$H$182))),TRANSPOSE(NEDL_Ridge_Regression!$N$3:$P$5-BT1*MINVERSE(MMULT(TRANSPOSE(NEDL_Ridge_Regression!$F$3:$H$182),NEDL_Ridge_Regression!$F$3:$H$182)))),1,1))</f>
        <v>0.17757929017772828</v>
      </c>
      <c r="BU5" s="5">
        <f t="array" ref="BU5">SQRT(INDEX(BU16^2*MMULT(MMULT(NEDL_Ridge_Regression!$N$3:$P$5-BU1*MINVERSE(MMULT(TRANSPOSE(NEDL_Ridge_Regression!$F$3:$H$182),NEDL_Ridge_Regression!$F$3:$H$182)),MINVERSE(MMULT(TRANSPOSE(NEDL_Ridge_Regression!$F$3:$H$182),NEDL_Ridge_Regression!$F$3:$H$182))),TRANSPOSE(NEDL_Ridge_Regression!$N$3:$P$5-BU1*MINVERSE(MMULT(TRANSPOSE(NEDL_Ridge_Regression!$F$3:$H$182),NEDL_Ridge_Regression!$F$3:$H$182)))),1,1))</f>
        <v>0.17660518385481133</v>
      </c>
      <c r="BV5" s="5">
        <f t="array" ref="BV5">SQRT(INDEX(BV16^2*MMULT(MMULT(NEDL_Ridge_Regression!$N$3:$P$5-BV1*MINVERSE(MMULT(TRANSPOSE(NEDL_Ridge_Regression!$F$3:$H$182),NEDL_Ridge_Regression!$F$3:$H$182)),MINVERSE(MMULT(TRANSPOSE(NEDL_Ridge_Regression!$F$3:$H$182),NEDL_Ridge_Regression!$F$3:$H$182))),TRANSPOSE(NEDL_Ridge_Regression!$N$3:$P$5-BV1*MINVERSE(MMULT(TRANSPOSE(NEDL_Ridge_Regression!$F$3:$H$182),NEDL_Ridge_Regression!$F$3:$H$182)))),1,1))</f>
        <v>0.17563106059484423</v>
      </c>
      <c r="BW5" s="5">
        <f t="array" ref="BW5">SQRT(INDEX(BW16^2*MMULT(MMULT(NEDL_Ridge_Regression!$N$3:$P$5-BW1*MINVERSE(MMULT(TRANSPOSE(NEDL_Ridge_Regression!$F$3:$H$182),NEDL_Ridge_Regression!$F$3:$H$182)),MINVERSE(MMULT(TRANSPOSE(NEDL_Ridge_Regression!$F$3:$H$182),NEDL_Ridge_Regression!$F$3:$H$182))),TRANSPOSE(NEDL_Ridge_Regression!$N$3:$P$5-BW1*MINVERSE(MMULT(TRANSPOSE(NEDL_Ridge_Regression!$F$3:$H$182),NEDL_Ridge_Regression!$F$3:$H$182)))),1,1))</f>
        <v>0.1746569197600486</v>
      </c>
      <c r="BX5" s="5">
        <f t="array" ref="BX5">SQRT(INDEX(BX16^2*MMULT(MMULT(NEDL_Ridge_Regression!$N$3:$P$5-BX1*MINVERSE(MMULT(TRANSPOSE(NEDL_Ridge_Regression!$F$3:$H$182),NEDL_Ridge_Regression!$F$3:$H$182)),MINVERSE(MMULT(TRANSPOSE(NEDL_Ridge_Regression!$F$3:$H$182),NEDL_Ridge_Regression!$F$3:$H$182))),TRANSPOSE(NEDL_Ridge_Regression!$N$3:$P$5-BX1*MINVERSE(MMULT(TRANSPOSE(NEDL_Ridge_Regression!$F$3:$H$182),NEDL_Ridge_Regression!$F$3:$H$182)))),1,1))</f>
        <v>0.17368276073059952</v>
      </c>
      <c r="BY5" s="5">
        <f t="array" ref="BY5">SQRT(INDEX(BY16^2*MMULT(MMULT(NEDL_Ridge_Regression!$N$3:$P$5-BY1*MINVERSE(MMULT(TRANSPOSE(NEDL_Ridge_Regression!$F$3:$H$182),NEDL_Ridge_Regression!$F$3:$H$182)),MINVERSE(MMULT(TRANSPOSE(NEDL_Ridge_Regression!$F$3:$H$182),NEDL_Ridge_Regression!$F$3:$H$182))),TRANSPOSE(NEDL_Ridge_Regression!$N$3:$P$5-BY1*MINVERSE(MMULT(TRANSPOSE(NEDL_Ridge_Regression!$F$3:$H$182),NEDL_Ridge_Regression!$F$3:$H$182)))),1,1))</f>
        <v>0.17270858290419916</v>
      </c>
      <c r="BZ5" s="5">
        <f t="array" ref="BZ5">SQRT(INDEX(BZ16^2*MMULT(MMULT(NEDL_Ridge_Regression!$N$3:$P$5-BZ1*MINVERSE(MMULT(TRANSPOSE(NEDL_Ridge_Regression!$F$3:$H$182),NEDL_Ridge_Regression!$F$3:$H$182)),MINVERSE(MMULT(TRANSPOSE(NEDL_Ridge_Regression!$F$3:$H$182),NEDL_Ridge_Regression!$F$3:$H$182))),TRANSPOSE(NEDL_Ridge_Regression!$N$3:$P$5-BZ1*MINVERSE(MMULT(TRANSPOSE(NEDL_Ridge_Regression!$F$3:$H$182),NEDL_Ridge_Regression!$F$3:$H$182)))),1,1))</f>
        <v>0.17173438569566923</v>
      </c>
      <c r="CA5" s="5">
        <f t="array" ref="CA5">SQRT(INDEX(CA16^2*MMULT(MMULT(NEDL_Ridge_Regression!$N$3:$P$5-CA1*MINVERSE(MMULT(TRANSPOSE(NEDL_Ridge_Regression!$F$3:$H$182),NEDL_Ridge_Regression!$F$3:$H$182)),MINVERSE(MMULT(TRANSPOSE(NEDL_Ridge_Regression!$F$3:$H$182),NEDL_Ridge_Regression!$F$3:$H$182))),TRANSPOSE(NEDL_Ridge_Regression!$N$3:$P$5-CA1*MINVERSE(MMULT(TRANSPOSE(NEDL_Ridge_Regression!$F$3:$H$182),NEDL_Ridge_Regression!$F$3:$H$182)))),1,1))</f>
        <v>0.17076016853654133</v>
      </c>
      <c r="CB5" s="5">
        <f t="array" ref="CB5">SQRT(INDEX(CB16^2*MMULT(MMULT(NEDL_Ridge_Regression!$N$3:$P$5-CB1*MINVERSE(MMULT(TRANSPOSE(NEDL_Ridge_Regression!$F$3:$H$182),NEDL_Ridge_Regression!$F$3:$H$182)),MINVERSE(MMULT(TRANSPOSE(NEDL_Ridge_Regression!$F$3:$H$182),NEDL_Ridge_Regression!$F$3:$H$182))),TRANSPOSE(NEDL_Ridge_Regression!$N$3:$P$5-CB1*MINVERSE(MMULT(TRANSPOSE(NEDL_Ridge_Regression!$F$3:$H$182),NEDL_Ridge_Regression!$F$3:$H$182)))),1,1))</f>
        <v>0.16978593087466881</v>
      </c>
      <c r="CC5" s="5">
        <f t="array" ref="CC5">SQRT(INDEX(CC16^2*MMULT(MMULT(NEDL_Ridge_Regression!$N$3:$P$5-CC1*MINVERSE(MMULT(TRANSPOSE(NEDL_Ridge_Regression!$F$3:$H$182),NEDL_Ridge_Regression!$F$3:$H$182)),MINVERSE(MMULT(TRANSPOSE(NEDL_Ridge_Regression!$F$3:$H$182),NEDL_Ridge_Regression!$F$3:$H$182))),TRANSPOSE(NEDL_Ridge_Regression!$N$3:$P$5-CC1*MINVERSE(MMULT(TRANSPOSE(NEDL_Ridge_Regression!$F$3:$H$182),NEDL_Ridge_Regression!$F$3:$H$182)))),1,1))</f>
        <v>0.16881167217384366</v>
      </c>
      <c r="CD5" s="5">
        <f t="array" ref="CD5">SQRT(INDEX(CD16^2*MMULT(MMULT(NEDL_Ridge_Regression!$N$3:$P$5-CD1*MINVERSE(MMULT(TRANSPOSE(NEDL_Ridge_Regression!$F$3:$H$182),NEDL_Ridge_Regression!$F$3:$H$182)),MINVERSE(MMULT(TRANSPOSE(NEDL_Ridge_Regression!$F$3:$H$182),NEDL_Ridge_Regression!$F$3:$H$182))),TRANSPOSE(NEDL_Ridge_Regression!$N$3:$P$5-CD1*MINVERSE(MMULT(TRANSPOSE(NEDL_Ridge_Regression!$F$3:$H$182),NEDL_Ridge_Regression!$F$3:$H$182)))),1,1))</f>
        <v>0.1678373919134222</v>
      </c>
      <c r="CE5" s="5">
        <f t="array" ref="CE5">SQRT(INDEX(CE16^2*MMULT(MMULT(NEDL_Ridge_Regression!$N$3:$P$5-CE1*MINVERSE(MMULT(TRANSPOSE(NEDL_Ridge_Regression!$F$3:$H$182),NEDL_Ridge_Regression!$F$3:$H$182)),MINVERSE(MMULT(TRANSPOSE(NEDL_Ridge_Regression!$F$3:$H$182),NEDL_Ridge_Regression!$F$3:$H$182))),TRANSPOSE(NEDL_Ridge_Regression!$N$3:$P$5-CE1*MINVERSE(MMULT(TRANSPOSE(NEDL_Ridge_Regression!$F$3:$H$182),NEDL_Ridge_Regression!$F$3:$H$182)))),1,1))</f>
        <v>0.16686308958796345</v>
      </c>
      <c r="CF5" s="5">
        <f t="array" ref="CF5">SQRT(INDEX(CF16^2*MMULT(MMULT(NEDL_Ridge_Regression!$N$3:$P$5-CF1*MINVERSE(MMULT(TRANSPOSE(NEDL_Ridge_Regression!$F$3:$H$182),NEDL_Ridge_Regression!$F$3:$H$182)),MINVERSE(MMULT(TRANSPOSE(NEDL_Ridge_Regression!$F$3:$H$182),NEDL_Ridge_Regression!$F$3:$H$182))),TRANSPOSE(NEDL_Ridge_Regression!$N$3:$P$5-CF1*MINVERSE(MMULT(TRANSPOSE(NEDL_Ridge_Regression!$F$3:$H$182),NEDL_Ridge_Regression!$F$3:$H$182)))),1,1))</f>
        <v>0.16588876470687261</v>
      </c>
      <c r="CG5" s="5">
        <f t="array" ref="CG5">SQRT(INDEX(CG16^2*MMULT(MMULT(NEDL_Ridge_Regression!$N$3:$P$5-CG1*MINVERSE(MMULT(TRANSPOSE(NEDL_Ridge_Regression!$F$3:$H$182),NEDL_Ridge_Regression!$F$3:$H$182)),MINVERSE(MMULT(TRANSPOSE(NEDL_Ridge_Regression!$F$3:$H$182),NEDL_Ridge_Regression!$F$3:$H$182))),TRANSPOSE(NEDL_Ridge_Regression!$N$3:$P$5-CG1*MINVERSE(MMULT(TRANSPOSE(NEDL_Ridge_Regression!$F$3:$H$182),NEDL_Ridge_Regression!$F$3:$H$182)))),1,1))</f>
        <v>0.1649144167940593</v>
      </c>
      <c r="CH5" s="5">
        <f t="array" ref="CH5">SQRT(INDEX(CH16^2*MMULT(MMULT(NEDL_Ridge_Regression!$N$3:$P$5-CH1*MINVERSE(MMULT(TRANSPOSE(NEDL_Ridge_Regression!$F$3:$H$182),NEDL_Ridge_Regression!$F$3:$H$182)),MINVERSE(MMULT(TRANSPOSE(NEDL_Ridge_Regression!$F$3:$H$182),NEDL_Ridge_Regression!$F$3:$H$182))),TRANSPOSE(NEDL_Ridge_Regression!$N$3:$P$5-CH1*MINVERSE(MMULT(TRANSPOSE(NEDL_Ridge_Regression!$F$3:$H$182),NEDL_Ridge_Regression!$F$3:$H$182)))),1,1))</f>
        <v>0.16394004538759566</v>
      </c>
      <c r="CI5" s="5">
        <f t="array" ref="CI5">SQRT(INDEX(CI16^2*MMULT(MMULT(NEDL_Ridge_Regression!$N$3:$P$5-CI1*MINVERSE(MMULT(TRANSPOSE(NEDL_Ridge_Regression!$F$3:$H$182),NEDL_Ridge_Regression!$F$3:$H$182)),MINVERSE(MMULT(TRANSPOSE(NEDL_Ridge_Regression!$F$3:$H$182),NEDL_Ridge_Regression!$F$3:$H$182))),TRANSPOSE(NEDL_Ridge_Regression!$N$3:$P$5-CI1*MINVERSE(MMULT(TRANSPOSE(NEDL_Ridge_Regression!$F$3:$H$182),NEDL_Ridge_Regression!$F$3:$H$182)))),1,1))</f>
        <v>0.16296565003939309</v>
      </c>
      <c r="CJ5" s="5">
        <f t="array" ref="CJ5">SQRT(INDEX(CJ16^2*MMULT(MMULT(NEDL_Ridge_Regression!$N$3:$P$5-CJ1*MINVERSE(MMULT(TRANSPOSE(NEDL_Ridge_Regression!$F$3:$H$182),NEDL_Ridge_Regression!$F$3:$H$182)),MINVERSE(MMULT(TRANSPOSE(NEDL_Ridge_Regression!$F$3:$H$182),NEDL_Ridge_Regression!$F$3:$H$182))),TRANSPOSE(NEDL_Ridge_Regression!$N$3:$P$5-CJ1*MINVERSE(MMULT(TRANSPOSE(NEDL_Ridge_Regression!$F$3:$H$182),NEDL_Ridge_Regression!$F$3:$H$182)))),1,1))</f>
        <v>0.16199123031488033</v>
      </c>
      <c r="CK5" s="5">
        <f t="array" ref="CK5">SQRT(INDEX(CK16^2*MMULT(MMULT(NEDL_Ridge_Regression!$N$3:$P$5-CK1*MINVERSE(MMULT(TRANSPOSE(NEDL_Ridge_Regression!$F$3:$H$182),NEDL_Ridge_Regression!$F$3:$H$182)),MINVERSE(MMULT(TRANSPOSE(NEDL_Ridge_Regression!$F$3:$H$182),NEDL_Ridge_Regression!$F$3:$H$182))),TRANSPOSE(NEDL_Ridge_Regression!$N$3:$P$5-CK1*MINVERSE(MMULT(TRANSPOSE(NEDL_Ridge_Regression!$F$3:$H$182),NEDL_Ridge_Regression!$F$3:$H$182)))),1,1))</f>
        <v>0.16101678579268941</v>
      </c>
      <c r="CL5" s="5">
        <f t="array" ref="CL5">SQRT(INDEX(CL16^2*MMULT(MMULT(NEDL_Ridge_Regression!$N$3:$P$5-CL1*MINVERSE(MMULT(TRANSPOSE(NEDL_Ridge_Regression!$F$3:$H$182),NEDL_Ridge_Regression!$F$3:$H$182)),MINVERSE(MMULT(TRANSPOSE(NEDL_Ridge_Regression!$F$3:$H$182),NEDL_Ridge_Regression!$F$3:$H$182))),TRANSPOSE(NEDL_Ridge_Regression!$N$3:$P$5-CL1*MINVERSE(MMULT(TRANSPOSE(NEDL_Ridge_Regression!$F$3:$H$182),NEDL_Ridge_Regression!$F$3:$H$182)))),1,1))</f>
        <v>0.16004231606435615</v>
      </c>
      <c r="CM5" s="5">
        <f t="array" ref="CM5">SQRT(INDEX(CM16^2*MMULT(MMULT(NEDL_Ridge_Regression!$N$3:$P$5-CM1*MINVERSE(MMULT(TRANSPOSE(NEDL_Ridge_Regression!$F$3:$H$182),NEDL_Ridge_Regression!$F$3:$H$182)),MINVERSE(MMULT(TRANSPOSE(NEDL_Ridge_Regression!$F$3:$H$182),NEDL_Ridge_Regression!$F$3:$H$182))),TRANSPOSE(NEDL_Ridge_Regression!$N$3:$P$5-CM1*MINVERSE(MMULT(TRANSPOSE(NEDL_Ridge_Regression!$F$3:$H$182),NEDL_Ridge_Regression!$F$3:$H$182)))),1,1))</f>
        <v>0.1590678207340209</v>
      </c>
      <c r="CN5" s="5">
        <f t="array" ref="CN5">SQRT(INDEX(CN16^2*MMULT(MMULT(NEDL_Ridge_Regression!$N$3:$P$5-CN1*MINVERSE(MMULT(TRANSPOSE(NEDL_Ridge_Regression!$F$3:$H$182),NEDL_Ridge_Regression!$F$3:$H$182)),MINVERSE(MMULT(TRANSPOSE(NEDL_Ridge_Regression!$F$3:$H$182),NEDL_Ridge_Regression!$F$3:$H$182))),TRANSPOSE(NEDL_Ridge_Regression!$N$3:$P$5-CN1*MINVERSE(MMULT(TRANSPOSE(NEDL_Ridge_Regression!$F$3:$H$182),NEDL_Ridge_Regression!$F$3:$H$182)))),1,1))</f>
        <v>0.15809329941813949</v>
      </c>
      <c r="CO5" s="5">
        <f t="array" ref="CO5">SQRT(INDEX(CO16^2*MMULT(MMULT(NEDL_Ridge_Regression!$N$3:$P$5-CO1*MINVERSE(MMULT(TRANSPOSE(NEDL_Ridge_Regression!$F$3:$H$182),NEDL_Ridge_Regression!$F$3:$H$182)),MINVERSE(MMULT(TRANSPOSE(NEDL_Ridge_Regression!$F$3:$H$182),NEDL_Ridge_Regression!$F$3:$H$182))),TRANSPOSE(NEDL_Ridge_Regression!$N$3:$P$5-CO1*MINVERSE(MMULT(TRANSPOSE(NEDL_Ridge_Regression!$F$3:$H$182),NEDL_Ridge_Regression!$F$3:$H$182)))),1,1))</f>
        <v>0.15711875174520346</v>
      </c>
      <c r="CP5" s="5">
        <f t="array" ref="CP5">SQRT(INDEX(CP16^2*MMULT(MMULT(NEDL_Ridge_Regression!$N$3:$P$5-CP1*MINVERSE(MMULT(TRANSPOSE(NEDL_Ridge_Regression!$F$3:$H$182),NEDL_Ridge_Regression!$F$3:$H$182)),MINVERSE(MMULT(TRANSPOSE(NEDL_Ridge_Regression!$F$3:$H$182),NEDL_Ridge_Regression!$F$3:$H$182))),TRANSPOSE(NEDL_Ridge_Regression!$N$3:$P$5-CP1*MINVERSE(MMULT(TRANSPOSE(NEDL_Ridge_Regression!$F$3:$H$182),NEDL_Ridge_Regression!$F$3:$H$182)))),1,1))</f>
        <v>0.15614417735546399</v>
      </c>
      <c r="CQ5" s="5">
        <f t="array" ref="CQ5">SQRT(INDEX(CQ16^2*MMULT(MMULT(NEDL_Ridge_Regression!$N$3:$P$5-CQ1*MINVERSE(MMULT(TRANSPOSE(NEDL_Ridge_Regression!$F$3:$H$182),NEDL_Ridge_Regression!$F$3:$H$182)),MINVERSE(MMULT(TRANSPOSE(NEDL_Ridge_Regression!$F$3:$H$182),NEDL_Ridge_Regression!$F$3:$H$182))),TRANSPOSE(NEDL_Ridge_Regression!$N$3:$P$5-CQ1*MINVERSE(MMULT(TRANSPOSE(NEDL_Ridge_Regression!$F$3:$H$182),NEDL_Ridge_Regression!$F$3:$H$182)))),1,1))</f>
        <v>0.15516957590066544</v>
      </c>
      <c r="CR5" s="5">
        <f t="array" ref="CR5">SQRT(INDEX(CR16^2*MMULT(MMULT(NEDL_Ridge_Regression!$N$3:$P$5-CR1*MINVERSE(MMULT(TRANSPOSE(NEDL_Ridge_Regression!$F$3:$H$182),NEDL_Ridge_Regression!$F$3:$H$182)),MINVERSE(MMULT(TRANSPOSE(NEDL_Ridge_Regression!$F$3:$H$182),NEDL_Ridge_Regression!$F$3:$H$182))),TRANSPOSE(NEDL_Ridge_Regression!$N$3:$P$5-CR1*MINVERSE(MMULT(TRANSPOSE(NEDL_Ridge_Regression!$F$3:$H$182),NEDL_Ridge_Regression!$F$3:$H$182)))),1,1))</f>
        <v>0.15419494704378373</v>
      </c>
      <c r="CS5" s="5">
        <f t="array" ref="CS5">SQRT(INDEX(CS16^2*MMULT(MMULT(NEDL_Ridge_Regression!$N$3:$P$5-CS1*MINVERSE(MMULT(TRANSPOSE(NEDL_Ridge_Regression!$F$3:$H$182),NEDL_Ridge_Regression!$F$3:$H$182)),MINVERSE(MMULT(TRANSPOSE(NEDL_Ridge_Regression!$F$3:$H$182),NEDL_Ridge_Regression!$F$3:$H$182))),TRANSPOSE(NEDL_Ridge_Regression!$N$3:$P$5-CS1*MINVERSE(MMULT(TRANSPOSE(NEDL_Ridge_Regression!$F$3:$H$182),NEDL_Ridge_Regression!$F$3:$H$182)))),1,1))</f>
        <v>0.15322029045877311</v>
      </c>
      <c r="CT5" s="5">
        <f t="array" ref="CT5">SQRT(INDEX(CT16^2*MMULT(MMULT(NEDL_Ridge_Regression!$N$3:$P$5-CT1*MINVERSE(MMULT(TRANSPOSE(NEDL_Ridge_Regression!$F$3:$H$182),NEDL_Ridge_Regression!$F$3:$H$182)),MINVERSE(MMULT(TRANSPOSE(NEDL_Ridge_Regression!$F$3:$H$182),NEDL_Ridge_Regression!$F$3:$H$182))),TRANSPOSE(NEDL_Ridge_Regression!$N$3:$P$5-CT1*MINVERSE(MMULT(TRANSPOSE(NEDL_Ridge_Regression!$F$3:$H$182),NEDL_Ridge_Regression!$F$3:$H$182)))),1,1))</f>
        <v>0.1522456058303189</v>
      </c>
      <c r="CU5" s="5">
        <f t="array" ref="CU5">SQRT(INDEX(CU16^2*MMULT(MMULT(NEDL_Ridge_Regression!$N$3:$P$5-CU1*MINVERSE(MMULT(TRANSPOSE(NEDL_Ridge_Regression!$F$3:$H$182),NEDL_Ridge_Regression!$F$3:$H$182)),MINVERSE(MMULT(TRANSPOSE(NEDL_Ridge_Regression!$F$3:$H$182),NEDL_Ridge_Regression!$F$3:$H$182))),TRANSPOSE(NEDL_Ridge_Regression!$N$3:$P$5-CU1*MINVERSE(MMULT(TRANSPOSE(NEDL_Ridge_Regression!$F$3:$H$182),NEDL_Ridge_Regression!$F$3:$H$182)))),1,1))</f>
        <v>0.15127089285359474</v>
      </c>
      <c r="CV5" s="5">
        <f t="array" ref="CV5">SQRT(INDEX(CV16^2*MMULT(MMULT(NEDL_Ridge_Regression!$N$3:$P$5-CV1*MINVERSE(MMULT(TRANSPOSE(NEDL_Ridge_Regression!$F$3:$H$182),NEDL_Ridge_Regression!$F$3:$H$182)),MINVERSE(MMULT(TRANSPOSE(NEDL_Ridge_Regression!$F$3:$H$182),NEDL_Ridge_Regression!$F$3:$H$182))),TRANSPOSE(NEDL_Ridge_Regression!$N$3:$P$5-CV1*MINVERSE(MMULT(TRANSPOSE(NEDL_Ridge_Regression!$F$3:$H$182),NEDL_Ridge_Regression!$F$3:$H$182)))),1,1))</f>
        <v>0.15029615123402923</v>
      </c>
      <c r="CW5" s="5">
        <f t="array" ref="CW5">SQRT(INDEX(CW16^2*MMULT(MMULT(NEDL_Ridge_Regression!$N$3:$P$5-CW1*MINVERSE(MMULT(TRANSPOSE(NEDL_Ridge_Regression!$F$3:$H$182),NEDL_Ridge_Regression!$F$3:$H$182)),MINVERSE(MMULT(TRANSPOSE(NEDL_Ridge_Regression!$F$3:$H$182),NEDL_Ridge_Regression!$F$3:$H$182))),TRANSPOSE(NEDL_Ridge_Regression!$N$3:$P$5-CW1*MINVERSE(MMULT(TRANSPOSE(NEDL_Ridge_Regression!$F$3:$H$182),NEDL_Ridge_Regression!$F$3:$H$182)))),1,1))</f>
        <v>0.1493213806870749</v>
      </c>
      <c r="CX5" s="5">
        <f t="array" ref="CX5">SQRT(INDEX(CX16^2*MMULT(MMULT(NEDL_Ridge_Regression!$N$3:$P$5-CX1*MINVERSE(MMULT(TRANSPOSE(NEDL_Ridge_Regression!$F$3:$H$182),NEDL_Ridge_Regression!$F$3:$H$182)),MINVERSE(MMULT(TRANSPOSE(NEDL_Ridge_Regression!$F$3:$H$182),NEDL_Ridge_Regression!$F$3:$H$182))),TRANSPOSE(NEDL_Ridge_Regression!$N$3:$P$5-CX1*MINVERSE(MMULT(TRANSPOSE(NEDL_Ridge_Regression!$F$3:$H$182),NEDL_Ridge_Regression!$F$3:$H$182)))),1,1))</f>
        <v>0.14834658093798703</v>
      </c>
      <c r="CY5" s="5">
        <f t="array" ref="CY5">SQRT(INDEX(CY16^2*MMULT(MMULT(NEDL_Ridge_Regression!$N$3:$P$5-CY1*MINVERSE(MMULT(TRANSPOSE(NEDL_Ridge_Regression!$F$3:$H$182),NEDL_Ridge_Regression!$F$3:$H$182)),MINVERSE(MMULT(TRANSPOSE(NEDL_Ridge_Regression!$F$3:$H$182),NEDL_Ridge_Regression!$F$3:$H$182))),TRANSPOSE(NEDL_Ridge_Regression!$N$3:$P$5-CY1*MINVERSE(MMULT(TRANSPOSE(NEDL_Ridge_Regression!$F$3:$H$182),NEDL_Ridge_Regression!$F$3:$H$182)))),1,1))</f>
        <v>0.14737175172160419</v>
      </c>
      <c r="CZ5" s="5">
        <f t="array" ref="CZ5">SQRT(INDEX(CZ16^2*MMULT(MMULT(NEDL_Ridge_Regression!$N$3:$P$5-CZ1*MINVERSE(MMULT(TRANSPOSE(NEDL_Ridge_Regression!$F$3:$H$182),NEDL_Ridge_Regression!$F$3:$H$182)),MINVERSE(MMULT(TRANSPOSE(NEDL_Ridge_Regression!$F$3:$H$182),NEDL_Ridge_Regression!$F$3:$H$182))),TRANSPOSE(NEDL_Ridge_Regression!$N$3:$P$5-CZ1*MINVERSE(MMULT(TRANSPOSE(NEDL_Ridge_Regression!$F$3:$H$182),NEDL_Ridge_Regression!$F$3:$H$182)))),1,1))</f>
        <v>0.14639689278213894</v>
      </c>
      <c r="DA5" s="5">
        <f t="array" ref="DA5">SQRT(INDEX(DA16^2*MMULT(MMULT(NEDL_Ridge_Regression!$N$3:$P$5-DA1*MINVERSE(MMULT(TRANSPOSE(NEDL_Ridge_Regression!$F$3:$H$182),NEDL_Ridge_Regression!$F$3:$H$182)),MINVERSE(MMULT(TRANSPOSE(NEDL_Ridge_Regression!$F$3:$H$182),NEDL_Ridge_Regression!$F$3:$H$182))),TRANSPOSE(NEDL_Ridge_Regression!$N$3:$P$5-DA1*MINVERSE(MMULT(TRANSPOSE(NEDL_Ridge_Regression!$F$3:$H$182),NEDL_Ridge_Regression!$F$3:$H$182)))),1,1))</f>
        <v>0.14542200387296808</v>
      </c>
      <c r="DB5" s="5">
        <f t="array" ref="DB5">SQRT(INDEX(DB16^2*MMULT(MMULT(NEDL_Ridge_Regression!$N$3:$P$5-DB1*MINVERSE(MMULT(TRANSPOSE(NEDL_Ridge_Regression!$F$3:$H$182),NEDL_Ridge_Regression!$F$3:$H$182)),MINVERSE(MMULT(TRANSPOSE(NEDL_Ridge_Regression!$F$3:$H$182),NEDL_Ridge_Regression!$F$3:$H$182))),TRANSPOSE(NEDL_Ridge_Regression!$N$3:$P$5-DB1*MINVERSE(MMULT(TRANSPOSE(NEDL_Ridge_Regression!$F$3:$H$182),NEDL_Ridge_Regression!$F$3:$H$182)))),1,1))</f>
        <v>0.14444708475643786</v>
      </c>
      <c r="DC5" s="5">
        <f t="array" ref="DC5">SQRT(INDEX(DC16^2*MMULT(MMULT(NEDL_Ridge_Regression!$N$3:$P$5-DC1*MINVERSE(MMULT(TRANSPOSE(NEDL_Ridge_Regression!$F$3:$H$182),NEDL_Ridge_Regression!$F$3:$H$182)),MINVERSE(MMULT(TRANSPOSE(NEDL_Ridge_Regression!$F$3:$H$182),NEDL_Ridge_Regression!$F$3:$H$182))),TRANSPOSE(NEDL_Ridge_Regression!$N$3:$P$5-DC1*MINVERSE(MMULT(TRANSPOSE(NEDL_Ridge_Regression!$F$3:$H$182),NEDL_Ridge_Regression!$F$3:$H$182)))),1,1))</f>
        <v>0.14347213520366037</v>
      </c>
      <c r="DD5" s="5">
        <f t="array" ref="DD5">SQRT(INDEX(DD16^2*MMULT(MMULT(NEDL_Ridge_Regression!$N$3:$P$5-DD1*MINVERSE(MMULT(TRANSPOSE(NEDL_Ridge_Regression!$F$3:$H$182),NEDL_Ridge_Regression!$F$3:$H$182)),MINVERSE(MMULT(TRANSPOSE(NEDL_Ridge_Regression!$F$3:$H$182),NEDL_Ridge_Regression!$F$3:$H$182))),TRANSPOSE(NEDL_Ridge_Regression!$N$3:$P$5-DD1*MINVERSE(MMULT(TRANSPOSE(NEDL_Ridge_Regression!$F$3:$H$182),NEDL_Ridge_Regression!$F$3:$H$182)))),1,1))</f>
        <v>0.14249715499433063</v>
      </c>
      <c r="DE5" s="5">
        <f t="array" ref="DE5">SQRT(INDEX(DE16^2*MMULT(MMULT(NEDL_Ridge_Regression!$N$3:$P$5-DE1*MINVERSE(MMULT(TRANSPOSE(NEDL_Ridge_Regression!$F$3:$H$182),NEDL_Ridge_Regression!$F$3:$H$182)),MINVERSE(MMULT(TRANSPOSE(NEDL_Ridge_Regression!$F$3:$H$182),NEDL_Ridge_Regression!$F$3:$H$182))),TRANSPOSE(NEDL_Ridge_Regression!$N$3:$P$5-DE1*MINVERSE(MMULT(TRANSPOSE(NEDL_Ridge_Regression!$F$3:$H$182),NEDL_Ridge_Regression!$F$3:$H$182)))),1,1))</f>
        <v>0.14152214391653498</v>
      </c>
      <c r="DF5" s="5">
        <f t="array" ref="DF5">SQRT(INDEX(DF16^2*MMULT(MMULT(NEDL_Ridge_Regression!$N$3:$P$5-DF1*MINVERSE(MMULT(TRANSPOSE(NEDL_Ridge_Regression!$F$3:$H$182),NEDL_Ridge_Regression!$F$3:$H$182)),MINVERSE(MMULT(TRANSPOSE(NEDL_Ridge_Regression!$F$3:$H$182),NEDL_Ridge_Regression!$F$3:$H$182))),TRANSPOSE(NEDL_Ridge_Regression!$N$3:$P$5-DF1*MINVERSE(MMULT(TRANSPOSE(NEDL_Ridge_Regression!$F$3:$H$182),NEDL_Ridge_Regression!$F$3:$H$182)))),1,1))</f>
        <v>0.14054710176657589</v>
      </c>
      <c r="DG5" s="5">
        <f t="array" ref="DG5">SQRT(INDEX(DG16^2*MMULT(MMULT(NEDL_Ridge_Regression!$N$3:$P$5-DG1*MINVERSE(MMULT(TRANSPOSE(NEDL_Ridge_Regression!$F$3:$H$182),NEDL_Ridge_Regression!$F$3:$H$182)),MINVERSE(MMULT(TRANSPOSE(NEDL_Ridge_Regression!$F$3:$H$182),NEDL_Ridge_Regression!$F$3:$H$182))),TRANSPOSE(NEDL_Ridge_Regression!$N$3:$P$5-DG1*MINVERSE(MMULT(TRANSPOSE(NEDL_Ridge_Regression!$F$3:$H$182),NEDL_Ridge_Regression!$F$3:$H$182)))),1,1))</f>
        <v>0.13957202834879515</v>
      </c>
      <c r="DH5" s="5">
        <f t="array" ref="DH5">SQRT(INDEX(DH16^2*MMULT(MMULT(NEDL_Ridge_Regression!$N$3:$P$5-DH1*MINVERSE(MMULT(TRANSPOSE(NEDL_Ridge_Regression!$F$3:$H$182),NEDL_Ridge_Regression!$F$3:$H$182)),MINVERSE(MMULT(TRANSPOSE(NEDL_Ridge_Regression!$F$3:$H$182),NEDL_Ridge_Regression!$F$3:$H$182))),TRANSPOSE(NEDL_Ridge_Regression!$N$3:$P$5-DH1*MINVERSE(MMULT(TRANSPOSE(NEDL_Ridge_Regression!$F$3:$H$182),NEDL_Ridge_Regression!$F$3:$H$182)))),1,1))</f>
        <v>0.13859692347540031</v>
      </c>
      <c r="DI5" s="5">
        <f t="array" ref="DI5">SQRT(INDEX(DI16^2*MMULT(MMULT(NEDL_Ridge_Regression!$N$3:$P$5-DI1*MINVERSE(MMULT(TRANSPOSE(NEDL_Ridge_Regression!$F$3:$H$182),NEDL_Ridge_Regression!$F$3:$H$182)),MINVERSE(MMULT(TRANSPOSE(NEDL_Ridge_Regression!$F$3:$H$182),NEDL_Ridge_Regression!$F$3:$H$182))),TRANSPOSE(NEDL_Ridge_Regression!$N$3:$P$5-DI1*MINVERSE(MMULT(TRANSPOSE(NEDL_Ridge_Regression!$F$3:$H$182),NEDL_Ridge_Regression!$F$3:$H$182)))),1,1))</f>
        <v>0.13762178696630262</v>
      </c>
      <c r="DJ5" s="5">
        <f t="array" ref="DJ5">SQRT(INDEX(DJ16^2*MMULT(MMULT(NEDL_Ridge_Regression!$N$3:$P$5-DJ1*MINVERSE(MMULT(TRANSPOSE(NEDL_Ridge_Regression!$F$3:$H$182),NEDL_Ridge_Regression!$F$3:$H$182)),MINVERSE(MMULT(TRANSPOSE(NEDL_Ridge_Regression!$F$3:$H$182),NEDL_Ridge_Regression!$F$3:$H$182))),TRANSPOSE(NEDL_Ridge_Regression!$N$3:$P$5-DJ1*MINVERSE(MMULT(TRANSPOSE(NEDL_Ridge_Regression!$F$3:$H$182),NEDL_Ridge_Regression!$F$3:$H$182)))),1,1))</f>
        <v>0.13664661864895444</v>
      </c>
      <c r="DK5" s="5">
        <f t="array" ref="DK5">SQRT(INDEX(DK16^2*MMULT(MMULT(NEDL_Ridge_Regression!$N$3:$P$5-DK1*MINVERSE(MMULT(TRANSPOSE(NEDL_Ridge_Regression!$F$3:$H$182),NEDL_Ridge_Regression!$F$3:$H$182)),MINVERSE(MMULT(TRANSPOSE(NEDL_Ridge_Regression!$F$3:$H$182),NEDL_Ridge_Regression!$F$3:$H$182))),TRANSPOSE(NEDL_Ridge_Regression!$N$3:$P$5-DK1*MINVERSE(MMULT(TRANSPOSE(NEDL_Ridge_Regression!$F$3:$H$182),NEDL_Ridge_Regression!$F$3:$H$182)))),1,1))</f>
        <v>0.13567141835819227</v>
      </c>
      <c r="DL5" s="5">
        <f t="array" ref="DL5">SQRT(INDEX(DL16^2*MMULT(MMULT(NEDL_Ridge_Regression!$N$3:$P$5-DL1*MINVERSE(MMULT(TRANSPOSE(NEDL_Ridge_Regression!$F$3:$H$182),NEDL_Ridge_Regression!$F$3:$H$182)),MINVERSE(MMULT(TRANSPOSE(NEDL_Ridge_Regression!$F$3:$H$182),NEDL_Ridge_Regression!$F$3:$H$182))),TRANSPOSE(NEDL_Ridge_Regression!$N$3:$P$5-DL1*MINVERSE(MMULT(TRANSPOSE(NEDL_Ridge_Regression!$F$3:$H$182),NEDL_Ridge_Regression!$F$3:$H$182)))),1,1))</f>
        <v>0.13469618593608376</v>
      </c>
      <c r="DM5" s="5">
        <f t="array" ref="DM5">SQRT(INDEX(DM16^2*MMULT(MMULT(NEDL_Ridge_Regression!$N$3:$P$5-DM1*MINVERSE(MMULT(TRANSPOSE(NEDL_Ridge_Regression!$F$3:$H$182),NEDL_Ridge_Regression!$F$3:$H$182)),MINVERSE(MMULT(TRANSPOSE(NEDL_Ridge_Regression!$F$3:$H$182),NEDL_Ridge_Regression!$F$3:$H$182))),TRANSPOSE(NEDL_Ridge_Regression!$N$3:$P$5-DM1*MINVERSE(MMULT(TRANSPOSE(NEDL_Ridge_Regression!$F$3:$H$182),NEDL_Ridge_Regression!$F$3:$H$182)))),1,1))</f>
        <v>0.13372092123178078</v>
      </c>
      <c r="DN5" s="5">
        <f t="array" ref="DN5">SQRT(INDEX(DN16^2*MMULT(MMULT(NEDL_Ridge_Regression!$N$3:$P$5-DN1*MINVERSE(MMULT(TRANSPOSE(NEDL_Ridge_Regression!$F$3:$H$182),NEDL_Ridge_Regression!$F$3:$H$182)),MINVERSE(MMULT(TRANSPOSE(NEDL_Ridge_Regression!$F$3:$H$182),NEDL_Ridge_Regression!$F$3:$H$182))),TRANSPOSE(NEDL_Ridge_Regression!$N$3:$P$5-DN1*MINVERSE(MMULT(TRANSPOSE(NEDL_Ridge_Regression!$F$3:$H$182),NEDL_Ridge_Regression!$F$3:$H$182)))),1,1))</f>
        <v>0.13274562410137644</v>
      </c>
      <c r="DO5" s="5">
        <f t="array" ref="DO5">SQRT(INDEX(DO16^2*MMULT(MMULT(NEDL_Ridge_Regression!$N$3:$P$5-DO1*MINVERSE(MMULT(TRANSPOSE(NEDL_Ridge_Regression!$F$3:$H$182),NEDL_Ridge_Regression!$F$3:$H$182)),MINVERSE(MMULT(TRANSPOSE(NEDL_Ridge_Regression!$F$3:$H$182),NEDL_Ridge_Regression!$F$3:$H$182))),TRANSPOSE(NEDL_Ridge_Regression!$N$3:$P$5-DO1*MINVERSE(MMULT(TRANSPOSE(NEDL_Ridge_Regression!$F$3:$H$182),NEDL_Ridge_Regression!$F$3:$H$182)))),1,1))</f>
        <v>0.13177029440776442</v>
      </c>
      <c r="DP5" s="5">
        <f t="array" ref="DP5">SQRT(INDEX(DP16^2*MMULT(MMULT(NEDL_Ridge_Regression!$N$3:$P$5-DP1*MINVERSE(MMULT(TRANSPOSE(NEDL_Ridge_Regression!$F$3:$H$182),NEDL_Ridge_Regression!$F$3:$H$182)),MINVERSE(MMULT(TRANSPOSE(NEDL_Ridge_Regression!$F$3:$H$182),NEDL_Ridge_Regression!$F$3:$H$182))),TRANSPOSE(NEDL_Ridge_Regression!$N$3:$P$5-DP1*MINVERSE(MMULT(TRANSPOSE(NEDL_Ridge_Regression!$F$3:$H$182),NEDL_Ridge_Regression!$F$3:$H$182)))),1,1))</f>
        <v>0.13079493202050671</v>
      </c>
      <c r="DQ5" s="5">
        <f t="array" ref="DQ5">SQRT(INDEX(DQ16^2*MMULT(MMULT(NEDL_Ridge_Regression!$N$3:$P$5-DQ1*MINVERSE(MMULT(TRANSPOSE(NEDL_Ridge_Regression!$F$3:$H$182),NEDL_Ridge_Regression!$F$3:$H$182)),MINVERSE(MMULT(TRANSPOSE(NEDL_Ridge_Regression!$F$3:$H$182),NEDL_Ridge_Regression!$F$3:$H$182))),TRANSPOSE(NEDL_Ridge_Regression!$N$3:$P$5-DQ1*MINVERSE(MMULT(TRANSPOSE(NEDL_Ridge_Regression!$F$3:$H$182),NEDL_Ridge_Regression!$F$3:$H$182)))),1,1))</f>
        <v>0.12981953681569783</v>
      </c>
      <c r="DR5" s="5">
        <f t="array" ref="DR5">SQRT(INDEX(DR16^2*MMULT(MMULT(NEDL_Ridge_Regression!$N$3:$P$5-DR1*MINVERSE(MMULT(TRANSPOSE(NEDL_Ridge_Regression!$F$3:$H$182),NEDL_Ridge_Regression!$F$3:$H$182)),MINVERSE(MMULT(TRANSPOSE(NEDL_Ridge_Regression!$F$3:$H$182),NEDL_Ridge_Regression!$F$3:$H$182))),TRANSPOSE(NEDL_Ridge_Regression!$N$3:$P$5-DR1*MINVERSE(MMULT(TRANSPOSE(NEDL_Ridge_Regression!$F$3:$H$182),NEDL_Ridge_Regression!$F$3:$H$182)))),1,1))</f>
        <v>0.12884410867584442</v>
      </c>
      <c r="DS5" s="5">
        <f t="array" ref="DS5">SQRT(INDEX(DS16^2*MMULT(MMULT(NEDL_Ridge_Regression!$N$3:$P$5-DS1*MINVERSE(MMULT(TRANSPOSE(NEDL_Ridge_Regression!$F$3:$H$182),NEDL_Ridge_Regression!$F$3:$H$182)),MINVERSE(MMULT(TRANSPOSE(NEDL_Ridge_Regression!$F$3:$H$182),NEDL_Ridge_Regression!$F$3:$H$182))),TRANSPOSE(NEDL_Ridge_Regression!$N$3:$P$5-DS1*MINVERSE(MMULT(TRANSPOSE(NEDL_Ridge_Regression!$F$3:$H$182),NEDL_Ridge_Regression!$F$3:$H$182)))),1,1))</f>
        <v>0.12786864748973667</v>
      </c>
      <c r="DT5" s="5">
        <f t="array" ref="DT5">SQRT(INDEX(DT16^2*MMULT(MMULT(NEDL_Ridge_Regression!$N$3:$P$5-DT1*MINVERSE(MMULT(TRANSPOSE(NEDL_Ridge_Regression!$F$3:$H$182),NEDL_Ridge_Regression!$F$3:$H$182)),MINVERSE(MMULT(TRANSPOSE(NEDL_Ridge_Regression!$F$3:$H$182),NEDL_Ridge_Regression!$F$3:$H$182))),TRANSPOSE(NEDL_Ridge_Regression!$N$3:$P$5-DT1*MINVERSE(MMULT(TRANSPOSE(NEDL_Ridge_Regression!$F$3:$H$182),NEDL_Ridge_Regression!$F$3:$H$182)))),1,1))</f>
        <v>0.1268931531523329</v>
      </c>
      <c r="DU5" s="5">
        <f t="array" ref="DU5">SQRT(INDEX(DU16^2*MMULT(MMULT(NEDL_Ridge_Regression!$N$3:$P$5-DU1*MINVERSE(MMULT(TRANSPOSE(NEDL_Ridge_Regression!$F$3:$H$182),NEDL_Ridge_Regression!$F$3:$H$182)),MINVERSE(MMULT(TRANSPOSE(NEDL_Ridge_Regression!$F$3:$H$182),NEDL_Ridge_Regression!$F$3:$H$182))),TRANSPOSE(NEDL_Ridge_Regression!$N$3:$P$5-DU1*MINVERSE(MMULT(TRANSPOSE(NEDL_Ridge_Regression!$F$3:$H$182),NEDL_Ridge_Regression!$F$3:$H$182)))),1,1))</f>
        <v>0.12591762556464692</v>
      </c>
      <c r="DV5" s="5">
        <f t="array" ref="DV5">SQRT(INDEX(DV16^2*MMULT(MMULT(NEDL_Ridge_Regression!$N$3:$P$5-DV1*MINVERSE(MMULT(TRANSPOSE(NEDL_Ridge_Regression!$F$3:$H$182),NEDL_Ridge_Regression!$F$3:$H$182)),MINVERSE(MMULT(TRANSPOSE(NEDL_Ridge_Regression!$F$3:$H$182),NEDL_Ridge_Regression!$F$3:$H$182))),TRANSPOSE(NEDL_Ridge_Regression!$N$3:$P$5-DV1*MINVERSE(MMULT(TRANSPOSE(NEDL_Ridge_Regression!$F$3:$H$182),NEDL_Ridge_Regression!$F$3:$H$182)))),1,1))</f>
        <v>0.12494206463363133</v>
      </c>
      <c r="DW5" s="5">
        <f t="array" ref="DW5">SQRT(INDEX(DW16^2*MMULT(MMULT(NEDL_Ridge_Regression!$N$3:$P$5-DW1*MINVERSE(MMULT(TRANSPOSE(NEDL_Ridge_Regression!$F$3:$H$182),NEDL_Ridge_Regression!$F$3:$H$182)),MINVERSE(MMULT(TRANSPOSE(NEDL_Ridge_Regression!$F$3:$H$182),NEDL_Ridge_Regression!$F$3:$H$182))),TRANSPOSE(NEDL_Ridge_Regression!$N$3:$P$5-DW1*MINVERSE(MMULT(TRANSPOSE(NEDL_Ridge_Regression!$F$3:$H$182),NEDL_Ridge_Regression!$F$3:$H$182)))),1,1))</f>
        <v>0.12396647027207761</v>
      </c>
      <c r="DX5" s="5">
        <f t="array" ref="DX5">SQRT(INDEX(DX16^2*MMULT(MMULT(NEDL_Ridge_Regression!$N$3:$P$5-DX1*MINVERSE(MMULT(TRANSPOSE(NEDL_Ridge_Regression!$F$3:$H$182),NEDL_Ridge_Regression!$F$3:$H$182)),MINVERSE(MMULT(TRANSPOSE(NEDL_Ridge_Regression!$F$3:$H$182),NEDL_Ridge_Regression!$F$3:$H$182))),TRANSPOSE(NEDL_Ridge_Regression!$N$3:$P$5-DX1*MINVERSE(MMULT(TRANSPOSE(NEDL_Ridge_Regression!$F$3:$H$182),NEDL_Ridge_Regression!$F$3:$H$182)))),1,1))</f>
        <v>0.12299084239850763</v>
      </c>
      <c r="DY5" s="5">
        <f t="array" ref="DY5">SQRT(INDEX(DY16^2*MMULT(MMULT(NEDL_Ridge_Regression!$N$3:$P$5-DY1*MINVERSE(MMULT(TRANSPOSE(NEDL_Ridge_Regression!$F$3:$H$182),NEDL_Ridge_Regression!$F$3:$H$182)),MINVERSE(MMULT(TRANSPOSE(NEDL_Ridge_Regression!$F$3:$H$182),NEDL_Ridge_Regression!$F$3:$H$182))),TRANSPOSE(NEDL_Ridge_Regression!$N$3:$P$5-DY1*MINVERSE(MMULT(TRANSPOSE(NEDL_Ridge_Regression!$F$3:$H$182),NEDL_Ridge_Regression!$F$3:$H$182)))),1,1))</f>
        <v>0.12201518093707922</v>
      </c>
      <c r="DZ5" s="5">
        <f t="array" ref="DZ5">SQRT(INDEX(DZ16^2*MMULT(MMULT(NEDL_Ridge_Regression!$N$3:$P$5-DZ1*MINVERSE(MMULT(TRANSPOSE(NEDL_Ridge_Regression!$F$3:$H$182),NEDL_Ridge_Regression!$F$3:$H$182)),MINVERSE(MMULT(TRANSPOSE(NEDL_Ridge_Regression!$F$3:$H$182),NEDL_Ridge_Regression!$F$3:$H$182))),TRANSPOSE(NEDL_Ridge_Regression!$N$3:$P$5-DZ1*MINVERSE(MMULT(TRANSPOSE(NEDL_Ridge_Regression!$F$3:$H$182),NEDL_Ridge_Regression!$F$3:$H$182)))),1,1))</f>
        <v>0.12103948581748984</v>
      </c>
      <c r="EA5" s="5">
        <f t="array" ref="EA5">SQRT(INDEX(EA16^2*MMULT(MMULT(NEDL_Ridge_Regression!$N$3:$P$5-EA1*MINVERSE(MMULT(TRANSPOSE(NEDL_Ridge_Regression!$F$3:$H$182),NEDL_Ridge_Regression!$F$3:$H$182)),MINVERSE(MMULT(TRANSPOSE(NEDL_Ridge_Regression!$F$3:$H$182),NEDL_Ridge_Regression!$F$3:$H$182))),TRANSPOSE(NEDL_Ridge_Regression!$N$3:$P$5-EA1*MINVERSE(MMULT(TRANSPOSE(NEDL_Ridge_Regression!$F$3:$H$182),NEDL_Ridge_Regression!$F$3:$H$182)))),1,1))</f>
        <v>0.12006375697488267</v>
      </c>
      <c r="EB5" s="5">
        <f t="array" ref="EB5">SQRT(INDEX(EB16^2*MMULT(MMULT(NEDL_Ridge_Regression!$N$3:$P$5-EB1*MINVERSE(MMULT(TRANSPOSE(NEDL_Ridge_Regression!$F$3:$H$182),NEDL_Ridge_Regression!$F$3:$H$182)),MINVERSE(MMULT(TRANSPOSE(NEDL_Ridge_Regression!$F$3:$H$182),NEDL_Ridge_Regression!$F$3:$H$182))),TRANSPOSE(NEDL_Ridge_Regression!$N$3:$P$5-EB1*MINVERSE(MMULT(TRANSPOSE(NEDL_Ridge_Regression!$F$3:$H$182),NEDL_Ridge_Regression!$F$3:$H$182)))),1,1))</f>
        <v>0.11908799434976522</v>
      </c>
      <c r="EC5" s="5">
        <f t="array" ref="EC5">SQRT(INDEX(EC16^2*MMULT(MMULT(NEDL_Ridge_Regression!$N$3:$P$5-EC1*MINVERSE(MMULT(TRANSPOSE(NEDL_Ridge_Regression!$F$3:$H$182),NEDL_Ridge_Regression!$F$3:$H$182)),MINVERSE(MMULT(TRANSPOSE(NEDL_Ridge_Regression!$F$3:$H$182),NEDL_Ridge_Regression!$F$3:$H$182))),TRANSPOSE(NEDL_Ridge_Regression!$N$3:$P$5-EC1*MINVERSE(MMULT(TRANSPOSE(NEDL_Ridge_Regression!$F$3:$H$182),NEDL_Ridge_Regression!$F$3:$H$182)))),1,1))</f>
        <v>0.11811219788792075</v>
      </c>
      <c r="ED5" s="5">
        <f t="array" ref="ED5">SQRT(INDEX(ED16^2*MMULT(MMULT(NEDL_Ridge_Regression!$N$3:$P$5-ED1*MINVERSE(MMULT(TRANSPOSE(NEDL_Ridge_Regression!$F$3:$H$182),NEDL_Ridge_Regression!$F$3:$H$182)),MINVERSE(MMULT(TRANSPOSE(NEDL_Ridge_Regression!$F$3:$H$182),NEDL_Ridge_Regression!$F$3:$H$182))),TRANSPOSE(NEDL_Ridge_Regression!$N$3:$P$5-ED1*MINVERSE(MMULT(TRANSPOSE(NEDL_Ridge_Regression!$F$3:$H$182),NEDL_Ridge_Regression!$F$3:$H$182)))),1,1))</f>
        <v>0.11713636754033223</v>
      </c>
      <c r="EE5" s="5">
        <f t="array" ref="EE5">SQRT(INDEX(EE16^2*MMULT(MMULT(NEDL_Ridge_Regression!$N$3:$P$5-EE1*MINVERSE(MMULT(TRANSPOSE(NEDL_Ridge_Regression!$F$3:$H$182),NEDL_Ridge_Regression!$F$3:$H$182)),MINVERSE(MMULT(TRANSPOSE(NEDL_Ridge_Regression!$F$3:$H$182),NEDL_Ridge_Regression!$F$3:$H$182))),TRANSPOSE(NEDL_Ridge_Regression!$N$3:$P$5-EE1*MINVERSE(MMULT(TRANSPOSE(NEDL_Ridge_Regression!$F$3:$H$182),NEDL_Ridge_Regression!$F$3:$H$182)))),1,1))</f>
        <v>0.11616050326310583</v>
      </c>
      <c r="EF5" s="5">
        <f t="array" ref="EF5">SQRT(INDEX(EF16^2*MMULT(MMULT(NEDL_Ridge_Regression!$N$3:$P$5-EF1*MINVERSE(MMULT(TRANSPOSE(NEDL_Ridge_Regression!$F$3:$H$182),NEDL_Ridge_Regression!$F$3:$H$182)),MINVERSE(MMULT(TRANSPOSE(NEDL_Ridge_Regression!$F$3:$H$182),NEDL_Ridge_Regression!$F$3:$H$182))),TRANSPOSE(NEDL_Ridge_Regression!$N$3:$P$5-EF1*MINVERSE(MMULT(TRANSPOSE(NEDL_Ridge_Regression!$F$3:$H$182),NEDL_Ridge_Regression!$F$3:$H$182)))),1,1))</f>
        <v>0.11518460501739977</v>
      </c>
      <c r="EG5" s="5">
        <f t="array" ref="EG5">SQRT(INDEX(EG16^2*MMULT(MMULT(NEDL_Ridge_Regression!$N$3:$P$5-EG1*MINVERSE(MMULT(TRANSPOSE(NEDL_Ridge_Regression!$F$3:$H$182),NEDL_Ridge_Regression!$F$3:$H$182)),MINVERSE(MMULT(TRANSPOSE(NEDL_Ridge_Regression!$F$3:$H$182),NEDL_Ridge_Regression!$F$3:$H$182))),TRANSPOSE(NEDL_Ridge_Regression!$N$3:$P$5-EG1*MINVERSE(MMULT(TRANSPOSE(NEDL_Ridge_Regression!$F$3:$H$182),NEDL_Ridge_Regression!$F$3:$H$182)))),1,1))</f>
        <v>0.11420867276935713</v>
      </c>
      <c r="EH5" s="5">
        <f t="array" ref="EH5">SQRT(INDEX(EH16^2*MMULT(MMULT(NEDL_Ridge_Regression!$N$3:$P$5-EH1*MINVERSE(MMULT(TRANSPOSE(NEDL_Ridge_Regression!$F$3:$H$182),NEDL_Ridge_Regression!$F$3:$H$182)),MINVERSE(MMULT(TRANSPOSE(NEDL_Ridge_Regression!$F$3:$H$182),NEDL_Ridge_Regression!$F$3:$H$182))),TRANSPOSE(NEDL_Ridge_Regression!$N$3:$P$5-EH1*MINVERSE(MMULT(TRANSPOSE(NEDL_Ridge_Regression!$F$3:$H$182),NEDL_Ridge_Regression!$F$3:$H$182)))),1,1))</f>
        <v>0.11323270649004331</v>
      </c>
      <c r="EI5" s="5">
        <f t="array" ref="EI5">SQRT(INDEX(EI16^2*MMULT(MMULT(NEDL_Ridge_Regression!$N$3:$P$5-EI1*MINVERSE(MMULT(TRANSPOSE(NEDL_Ridge_Regression!$F$3:$H$182),NEDL_Ridge_Regression!$F$3:$H$182)),MINVERSE(MMULT(TRANSPOSE(NEDL_Ridge_Regression!$F$3:$H$182),NEDL_Ridge_Regression!$F$3:$H$182))),TRANSPOSE(NEDL_Ridge_Regression!$N$3:$P$5-EI1*MINVERSE(MMULT(TRANSPOSE(NEDL_Ridge_Regression!$F$3:$H$182),NEDL_Ridge_Regression!$F$3:$H$182)))),1,1))</f>
        <v>0.11225670615538419</v>
      </c>
      <c r="EJ5" s="5">
        <f t="array" ref="EJ5">SQRT(INDEX(EJ16^2*MMULT(MMULT(NEDL_Ridge_Regression!$N$3:$P$5-EJ1*MINVERSE(MMULT(TRANSPOSE(NEDL_Ridge_Regression!$F$3:$H$182),NEDL_Ridge_Regression!$F$3:$H$182)),MINVERSE(MMULT(TRANSPOSE(NEDL_Ridge_Regression!$F$3:$H$182),NEDL_Ridge_Regression!$F$3:$H$182))),TRANSPOSE(NEDL_Ridge_Regression!$N$3:$P$5-EJ1*MINVERSE(MMULT(TRANSPOSE(NEDL_Ridge_Regression!$F$3:$H$182),NEDL_Ridge_Regression!$F$3:$H$182)))),1,1))</f>
        <v>0.11128067174611479</v>
      </c>
      <c r="EK5" s="5">
        <f t="array" ref="EK5">SQRT(INDEX(EK16^2*MMULT(MMULT(NEDL_Ridge_Regression!$N$3:$P$5-EK1*MINVERSE(MMULT(TRANSPOSE(NEDL_Ridge_Regression!$F$3:$H$182),NEDL_Ridge_Regression!$F$3:$H$182)),MINVERSE(MMULT(TRANSPOSE(NEDL_Ridge_Regression!$F$3:$H$182),NEDL_Ridge_Regression!$F$3:$H$182))),TRANSPOSE(NEDL_Ridge_Regression!$N$3:$P$5-EK1*MINVERSE(MMULT(TRANSPOSE(NEDL_Ridge_Regression!$F$3:$H$182),NEDL_Ridge_Regression!$F$3:$H$182)))),1,1))</f>
        <v>0.11030460324772627</v>
      </c>
      <c r="EL5" s="5">
        <f t="array" ref="EL5">SQRT(INDEX(EL16^2*MMULT(MMULT(NEDL_Ridge_Regression!$N$3:$P$5-EL1*MINVERSE(MMULT(TRANSPOSE(NEDL_Ridge_Regression!$F$3:$H$182),NEDL_Ridge_Regression!$F$3:$H$182)),MINVERSE(MMULT(TRANSPOSE(NEDL_Ridge_Regression!$F$3:$H$182),NEDL_Ridge_Regression!$F$3:$H$182))),TRANSPOSE(NEDL_Ridge_Regression!$N$3:$P$5-EL1*MINVERSE(MMULT(TRANSPOSE(NEDL_Ridge_Regression!$F$3:$H$182),NEDL_Ridge_Regression!$F$3:$H$182)))),1,1))</f>
        <v>0.10932850065042118</v>
      </c>
      <c r="EM5" s="5">
        <f t="array" ref="EM5">SQRT(INDEX(EM16^2*MMULT(MMULT(NEDL_Ridge_Regression!$N$3:$P$5-EM1*MINVERSE(MMULT(TRANSPOSE(NEDL_Ridge_Regression!$F$3:$H$182),NEDL_Ridge_Regression!$F$3:$H$182)),MINVERSE(MMULT(TRANSPOSE(NEDL_Ridge_Regression!$F$3:$H$182),NEDL_Ridge_Regression!$F$3:$H$182))),TRANSPOSE(NEDL_Ridge_Regression!$N$3:$P$5-EM1*MINVERSE(MMULT(TRANSPOSE(NEDL_Ridge_Regression!$F$3:$H$182),NEDL_Ridge_Regression!$F$3:$H$182)))),1,1))</f>
        <v>0.10835236394906887</v>
      </c>
      <c r="EN5" s="5">
        <f t="array" ref="EN5">SQRT(INDEX(EN16^2*MMULT(MMULT(NEDL_Ridge_Regression!$N$3:$P$5-EN1*MINVERSE(MMULT(TRANSPOSE(NEDL_Ridge_Regression!$F$3:$H$182),NEDL_Ridge_Regression!$F$3:$H$182)),MINVERSE(MMULT(TRANSPOSE(NEDL_Ridge_Regression!$F$3:$H$182),NEDL_Ridge_Regression!$F$3:$H$182))),TRANSPOSE(NEDL_Ridge_Regression!$N$3:$P$5-EN1*MINVERSE(MMULT(TRANSPOSE(NEDL_Ridge_Regression!$F$3:$H$182),NEDL_Ridge_Regression!$F$3:$H$182)))),1,1))</f>
        <v>0.10737619314317214</v>
      </c>
      <c r="EO5" s="5">
        <f t="array" ref="EO5">SQRT(INDEX(EO16^2*MMULT(MMULT(NEDL_Ridge_Regression!$N$3:$P$5-EO1*MINVERSE(MMULT(TRANSPOSE(NEDL_Ridge_Regression!$F$3:$H$182),NEDL_Ridge_Regression!$F$3:$H$182)),MINVERSE(MMULT(TRANSPOSE(NEDL_Ridge_Regression!$F$3:$H$182),NEDL_Ridge_Regression!$F$3:$H$182))),TRANSPOSE(NEDL_Ridge_Regression!$N$3:$P$5-EO1*MINVERSE(MMULT(TRANSPOSE(NEDL_Ridge_Regression!$F$3:$H$182),NEDL_Ridge_Regression!$F$3:$H$182)))),1,1))</f>
        <v>0.10639998823683054</v>
      </c>
      <c r="EP5" s="5">
        <f t="array" ref="EP5">SQRT(INDEX(EP16^2*MMULT(MMULT(NEDL_Ridge_Regression!$N$3:$P$5-EP1*MINVERSE(MMULT(TRANSPOSE(NEDL_Ridge_Regression!$F$3:$H$182),NEDL_Ridge_Regression!$F$3:$H$182)),MINVERSE(MMULT(TRANSPOSE(NEDL_Ridge_Regression!$F$3:$H$182),NEDL_Ridge_Regression!$F$3:$H$182))),TRANSPOSE(NEDL_Ridge_Regression!$N$3:$P$5-EP1*MINVERSE(MMULT(TRANSPOSE(NEDL_Ridge_Regression!$F$3:$H$182),NEDL_Ridge_Regression!$F$3:$H$182)))),1,1))</f>
        <v>0.10542374923871442</v>
      </c>
      <c r="EQ5" s="5">
        <f t="array" ref="EQ5">SQRT(INDEX(EQ16^2*MMULT(MMULT(NEDL_Ridge_Regression!$N$3:$P$5-EQ1*MINVERSE(MMULT(TRANSPOSE(NEDL_Ridge_Regression!$F$3:$H$182),NEDL_Ridge_Regression!$F$3:$H$182)),MINVERSE(MMULT(TRANSPOSE(NEDL_Ridge_Regression!$F$3:$H$182),NEDL_Ridge_Regression!$F$3:$H$182))),TRANSPOSE(NEDL_Ridge_Regression!$N$3:$P$5-EQ1*MINVERSE(MMULT(TRANSPOSE(NEDL_Ridge_Regression!$F$3:$H$182),NEDL_Ridge_Regression!$F$3:$H$182)))),1,1))</f>
        <v>0.10444747616204246</v>
      </c>
      <c r="ER5" s="5">
        <f t="array" ref="ER5">SQRT(INDEX(ER16^2*MMULT(MMULT(NEDL_Ridge_Regression!$N$3:$P$5-ER1*MINVERSE(MMULT(TRANSPOSE(NEDL_Ridge_Regression!$F$3:$H$182),NEDL_Ridge_Regression!$F$3:$H$182)),MINVERSE(MMULT(TRANSPOSE(NEDL_Ridge_Regression!$F$3:$H$182),NEDL_Ridge_Regression!$F$3:$H$182))),TRANSPOSE(NEDL_Ridge_Regression!$N$3:$P$5-ER1*MINVERSE(MMULT(TRANSPOSE(NEDL_Ridge_Regression!$F$3:$H$182),NEDL_Ridge_Regression!$F$3:$H$182)))),1,1))</f>
        <v>0.10347116902456067</v>
      </c>
      <c r="ES5" s="5">
        <f t="array" ref="ES5">SQRT(INDEX(ES16^2*MMULT(MMULT(NEDL_Ridge_Regression!$N$3:$P$5-ES1*MINVERSE(MMULT(TRANSPOSE(NEDL_Ridge_Regression!$F$3:$H$182),NEDL_Ridge_Regression!$F$3:$H$182)),MINVERSE(MMULT(TRANSPOSE(NEDL_Ridge_Regression!$F$3:$H$182),NEDL_Ridge_Regression!$F$3:$H$182))),TRANSPOSE(NEDL_Ridge_Regression!$N$3:$P$5-ES1*MINVERSE(MMULT(TRANSPOSE(NEDL_Ridge_Regression!$F$3:$H$182),NEDL_Ridge_Regression!$F$3:$H$182)))),1,1))</f>
        <v>0.10249482784853528</v>
      </c>
      <c r="ET5" s="5">
        <f t="array" ref="ET5">SQRT(INDEX(ET16^2*MMULT(MMULT(NEDL_Ridge_Regression!$N$3:$P$5-ET1*MINVERSE(MMULT(TRANSPOSE(NEDL_Ridge_Regression!$F$3:$H$182),NEDL_Ridge_Regression!$F$3:$H$182)),MINVERSE(MMULT(TRANSPOSE(NEDL_Ridge_Regression!$F$3:$H$182),NEDL_Ridge_Regression!$F$3:$H$182))),TRANSPOSE(NEDL_Ridge_Regression!$N$3:$P$5-ET1*MINVERSE(MMULT(TRANSPOSE(NEDL_Ridge_Regression!$F$3:$H$182),NEDL_Ridge_Regression!$F$3:$H$182)))),1,1))</f>
        <v>0.10151845266073954</v>
      </c>
      <c r="EU5" s="5">
        <f t="array" ref="EU5">SQRT(INDEX(EU16^2*MMULT(MMULT(NEDL_Ridge_Regression!$N$3:$P$5-EU1*MINVERSE(MMULT(TRANSPOSE(NEDL_Ridge_Regression!$F$3:$H$182),NEDL_Ridge_Regression!$F$3:$H$182)),MINVERSE(MMULT(TRANSPOSE(NEDL_Ridge_Regression!$F$3:$H$182),NEDL_Ridge_Regression!$F$3:$H$182))),TRANSPOSE(NEDL_Ridge_Regression!$N$3:$P$5-EU1*MINVERSE(MMULT(TRANSPOSE(NEDL_Ridge_Regression!$F$3:$H$182),NEDL_Ridge_Regression!$F$3:$H$182)))),1,1))</f>
        <v>0.1005420434924561</v>
      </c>
      <c r="EV5" s="5">
        <f t="array" ref="EV5">SQRT(INDEX(EV16^2*MMULT(MMULT(NEDL_Ridge_Regression!$N$3:$P$5-EV1*MINVERSE(MMULT(TRANSPOSE(NEDL_Ridge_Regression!$F$3:$H$182),NEDL_Ridge_Regression!$F$3:$H$182)),MINVERSE(MMULT(TRANSPOSE(NEDL_Ridge_Regression!$F$3:$H$182),NEDL_Ridge_Regression!$F$3:$H$182))),TRANSPOSE(NEDL_Ridge_Regression!$N$3:$P$5-EV1*MINVERSE(MMULT(TRANSPOSE(NEDL_Ridge_Regression!$F$3:$H$182),NEDL_Ridge_Regression!$F$3:$H$182)))),1,1))</f>
        <v>9.9565600379478564E-2</v>
      </c>
      <c r="EW5" s="5">
        <f t="array" ref="EW5">SQRT(INDEX(EW16^2*MMULT(MMULT(NEDL_Ridge_Regression!$N$3:$P$5-EW1*MINVERSE(MMULT(TRANSPOSE(NEDL_Ridge_Regression!$F$3:$H$182),NEDL_Ridge_Regression!$F$3:$H$182)),MINVERSE(MMULT(TRANSPOSE(NEDL_Ridge_Regression!$F$3:$H$182),NEDL_Ridge_Regression!$F$3:$H$182))),TRANSPOSE(NEDL_Ridge_Regression!$N$3:$P$5-EW1*MINVERSE(MMULT(TRANSPOSE(NEDL_Ridge_Regression!$F$3:$H$182),NEDL_Ridge_Regression!$F$3:$H$182)))),1,1))</f>
        <v>9.8589123362124595E-2</v>
      </c>
      <c r="EX5" s="5">
        <f t="array" ref="EX5">SQRT(INDEX(EX16^2*MMULT(MMULT(NEDL_Ridge_Regression!$N$3:$P$5-EX1*MINVERSE(MMULT(TRANSPOSE(NEDL_Ridge_Regression!$F$3:$H$182),NEDL_Ridge_Regression!$F$3:$H$182)),MINVERSE(MMULT(TRANSPOSE(NEDL_Ridge_Regression!$F$3:$H$182),NEDL_Ridge_Regression!$F$3:$H$182))),TRANSPOSE(NEDL_Ridge_Regression!$N$3:$P$5-EX1*MINVERSE(MMULT(TRANSPOSE(NEDL_Ridge_Regression!$F$3:$H$182),NEDL_Ridge_Regression!$F$3:$H$182)))),1,1))</f>
        <v>9.7612612485252354E-2</v>
      </c>
      <c r="EY5" s="5">
        <f t="array" ref="EY5">SQRT(INDEX(EY16^2*MMULT(MMULT(NEDL_Ridge_Regression!$N$3:$P$5-EY1*MINVERSE(MMULT(TRANSPOSE(NEDL_Ridge_Regression!$F$3:$H$182),NEDL_Ridge_Regression!$F$3:$H$182)),MINVERSE(MMULT(TRANSPOSE(NEDL_Ridge_Regression!$F$3:$H$182),NEDL_Ridge_Regression!$F$3:$H$182))),TRANSPOSE(NEDL_Ridge_Regression!$N$3:$P$5-EY1*MINVERSE(MMULT(TRANSPOSE(NEDL_Ridge_Regression!$F$3:$H$182),NEDL_Ridge_Regression!$F$3:$H$182)))),1,1))</f>
        <v>9.663606779828221E-2</v>
      </c>
      <c r="EZ5" s="5">
        <f t="array" ref="EZ5">SQRT(INDEX(EZ16^2*MMULT(MMULT(NEDL_Ridge_Regression!$N$3:$P$5-EZ1*MINVERSE(MMULT(TRANSPOSE(NEDL_Ridge_Regression!$F$3:$H$182),NEDL_Ridge_Regression!$F$3:$H$182)),MINVERSE(MMULT(TRANSPOSE(NEDL_Ridge_Regression!$F$3:$H$182),NEDL_Ridge_Regression!$F$3:$H$182))),TRANSPOSE(NEDL_Ridge_Regression!$N$3:$P$5-EZ1*MINVERSE(MMULT(TRANSPOSE(NEDL_Ridge_Regression!$F$3:$H$182),NEDL_Ridge_Regression!$F$3:$H$182)))),1,1))</f>
        <v>9.5659489355230637E-2</v>
      </c>
      <c r="FA5" s="5">
        <f t="array" ref="FA5">SQRT(INDEX(FA16^2*MMULT(MMULT(NEDL_Ridge_Regression!$N$3:$P$5-FA1*MINVERSE(MMULT(TRANSPOSE(NEDL_Ridge_Regression!$F$3:$H$182),NEDL_Ridge_Regression!$F$3:$H$182)),MINVERSE(MMULT(TRANSPOSE(NEDL_Ridge_Regression!$F$3:$H$182),NEDL_Ridge_Regression!$F$3:$H$182))),TRANSPOSE(NEDL_Ridge_Regression!$N$3:$P$5-FA1*MINVERSE(MMULT(TRANSPOSE(NEDL_Ridge_Regression!$F$3:$H$182),NEDL_Ridge_Regression!$F$3:$H$182)))),1,1))</f>
        <v>9.4682877214745262E-2</v>
      </c>
      <c r="FB5" s="5">
        <f t="array" ref="FB5">SQRT(INDEX(FB16^2*MMULT(MMULT(NEDL_Ridge_Regression!$N$3:$P$5-FB1*MINVERSE(MMULT(TRANSPOSE(NEDL_Ridge_Regression!$F$3:$H$182),NEDL_Ridge_Regression!$F$3:$H$182)),MINVERSE(MMULT(TRANSPOSE(NEDL_Ridge_Regression!$F$3:$H$182),NEDL_Ridge_Regression!$F$3:$H$182))),TRANSPOSE(NEDL_Ridge_Regression!$N$3:$P$5-FB1*MINVERSE(MMULT(TRANSPOSE(NEDL_Ridge_Regression!$F$3:$H$182),NEDL_Ridge_Regression!$F$3:$H$182)))),1,1))</f>
        <v>9.3706231440153887E-2</v>
      </c>
      <c r="FC5" s="5">
        <f t="array" ref="FC5">SQRT(INDEX(FC16^2*MMULT(MMULT(NEDL_Ridge_Regression!$N$3:$P$5-FC1*MINVERSE(MMULT(TRANSPOSE(NEDL_Ridge_Regression!$F$3:$H$182),NEDL_Ridge_Regression!$F$3:$H$182)),MINVERSE(MMULT(TRANSPOSE(NEDL_Ridge_Regression!$F$3:$H$182),NEDL_Ridge_Regression!$F$3:$H$182))),TRANSPOSE(NEDL_Ridge_Regression!$N$3:$P$5-FC1*MINVERSE(MMULT(TRANSPOSE(NEDL_Ridge_Regression!$F$3:$H$182),NEDL_Ridge_Regression!$F$3:$H$182)))),1,1))</f>
        <v>9.2729552099515722E-2</v>
      </c>
      <c r="FD5" s="5">
        <f t="array" ref="FD5">SQRT(INDEX(FD16^2*MMULT(MMULT(NEDL_Ridge_Regression!$N$3:$P$5-FD1*MINVERSE(MMULT(TRANSPOSE(NEDL_Ridge_Regression!$F$3:$H$182),NEDL_Ridge_Regression!$F$3:$H$182)),MINVERSE(MMULT(TRANSPOSE(NEDL_Ridge_Regression!$F$3:$H$182),NEDL_Ridge_Regression!$F$3:$H$182))),TRANSPOSE(NEDL_Ridge_Regression!$N$3:$P$5-FD1*MINVERSE(MMULT(TRANSPOSE(NEDL_Ridge_Regression!$F$3:$H$182),NEDL_Ridge_Regression!$F$3:$H$182)))),1,1))</f>
        <v>9.1752839265690556E-2</v>
      </c>
      <c r="FE5" s="5">
        <f t="array" ref="FE5">SQRT(INDEX(FE16^2*MMULT(MMULT(NEDL_Ridge_Regression!$N$3:$P$5-FE1*MINVERSE(MMULT(TRANSPOSE(NEDL_Ridge_Regression!$F$3:$H$182),NEDL_Ridge_Regression!$F$3:$H$182)),MINVERSE(MMULT(TRANSPOSE(NEDL_Ridge_Regression!$F$3:$H$182),NEDL_Ridge_Regression!$F$3:$H$182))),TRANSPOSE(NEDL_Ridge_Regression!$N$3:$P$5-FE1*MINVERSE(MMULT(TRANSPOSE(NEDL_Ridge_Regression!$F$3:$H$182),NEDL_Ridge_Regression!$F$3:$H$182)))),1,1))</f>
        <v>9.0776093016402687E-2</v>
      </c>
      <c r="FF5" s="5">
        <f t="array" ref="FF5">SQRT(INDEX(FF16^2*MMULT(MMULT(NEDL_Ridge_Regression!$N$3:$P$5-FF1*MINVERSE(MMULT(TRANSPOSE(NEDL_Ridge_Regression!$F$3:$H$182),NEDL_Ridge_Regression!$F$3:$H$182)),MINVERSE(MMULT(TRANSPOSE(NEDL_Ridge_Regression!$F$3:$H$182),NEDL_Ridge_Regression!$F$3:$H$182))),TRANSPOSE(NEDL_Ridge_Regression!$N$3:$P$5-FF1*MINVERSE(MMULT(TRANSPOSE(NEDL_Ridge_Regression!$F$3:$H$182),NEDL_Ridge_Regression!$F$3:$H$182)))),1,1))</f>
        <v>8.9799313434330924E-2</v>
      </c>
      <c r="FG5" s="5">
        <f t="array" ref="FG5">SQRT(INDEX(FG16^2*MMULT(MMULT(NEDL_Ridge_Regression!$N$3:$P$5-FG1*MINVERSE(MMULT(TRANSPOSE(NEDL_Ridge_Regression!$F$3:$H$182),NEDL_Ridge_Regression!$F$3:$H$182)),MINVERSE(MMULT(TRANSPOSE(NEDL_Ridge_Regression!$F$3:$H$182),NEDL_Ridge_Regression!$F$3:$H$182))),TRANSPOSE(NEDL_Ridge_Regression!$N$3:$P$5-FG1*MINVERSE(MMULT(TRANSPOSE(NEDL_Ridge_Regression!$F$3:$H$182),NEDL_Ridge_Regression!$F$3:$H$182)))),1,1))</f>
        <v>8.8822500607199761E-2</v>
      </c>
      <c r="FH5" s="5">
        <f t="array" ref="FH5">SQRT(INDEX(FH16^2*MMULT(MMULT(NEDL_Ridge_Regression!$N$3:$P$5-FH1*MINVERSE(MMULT(TRANSPOSE(NEDL_Ridge_Regression!$F$3:$H$182),NEDL_Ridge_Regression!$F$3:$H$182)),MINVERSE(MMULT(TRANSPOSE(NEDL_Ridge_Regression!$F$3:$H$182),NEDL_Ridge_Regression!$F$3:$H$182))),TRANSPOSE(NEDL_Ridge_Regression!$N$3:$P$5-FH1*MINVERSE(MMULT(TRANSPOSE(NEDL_Ridge_Regression!$F$3:$H$182),NEDL_Ridge_Regression!$F$3:$H$182)))),1,1))</f>
        <v>8.7845654627878758E-2</v>
      </c>
      <c r="FI5" s="5">
        <f t="array" ref="FI5">SQRT(INDEX(FI16^2*MMULT(MMULT(NEDL_Ridge_Regression!$N$3:$P$5-FI1*MINVERSE(MMULT(TRANSPOSE(NEDL_Ridge_Regression!$F$3:$H$182),NEDL_Ridge_Regression!$F$3:$H$182)),MINVERSE(MMULT(TRANSPOSE(NEDL_Ridge_Regression!$F$3:$H$182),NEDL_Ridge_Regression!$F$3:$H$182))),TRANSPOSE(NEDL_Ridge_Regression!$N$3:$P$5-FI1*MINVERSE(MMULT(TRANSPOSE(NEDL_Ridge_Regression!$F$3:$H$182),NEDL_Ridge_Regression!$F$3:$H$182)))),1,1))</f>
        <v>8.6868775594506883E-2</v>
      </c>
      <c r="FJ5" s="5">
        <f t="array" ref="FJ5">SQRT(INDEX(FJ16^2*MMULT(MMULT(NEDL_Ridge_Regression!$N$3:$P$5-FJ1*MINVERSE(MMULT(TRANSPOSE(NEDL_Ridge_Regression!$F$3:$H$182),NEDL_Ridge_Regression!$F$3:$H$182)),MINVERSE(MMULT(TRANSPOSE(NEDL_Ridge_Regression!$F$3:$H$182),NEDL_Ridge_Regression!$F$3:$H$182))),TRANSPOSE(NEDL_Ridge_Regression!$N$3:$P$5-FJ1*MINVERSE(MMULT(TRANSPOSE(NEDL_Ridge_Regression!$F$3:$H$182),NEDL_Ridge_Regression!$F$3:$H$182)))),1,1))</f>
        <v>8.5891863610615168E-2</v>
      </c>
      <c r="FK5" s="5">
        <f t="array" ref="FK5">SQRT(INDEX(FK16^2*MMULT(MMULT(NEDL_Ridge_Regression!$N$3:$P$5-FK1*MINVERSE(MMULT(TRANSPOSE(NEDL_Ridge_Regression!$F$3:$H$182),NEDL_Ridge_Regression!$F$3:$H$182)),MINVERSE(MMULT(TRANSPOSE(NEDL_Ridge_Regression!$F$3:$H$182),NEDL_Ridge_Regression!$F$3:$H$182))),TRANSPOSE(NEDL_Ridge_Regression!$N$3:$P$5-FK1*MINVERSE(MMULT(TRANSPOSE(NEDL_Ridge_Regression!$F$3:$H$182),NEDL_Ridge_Regression!$F$3:$H$182)))),1,1))</f>
        <v>8.4914918785272048E-2</v>
      </c>
      <c r="FL5" s="5">
        <f t="array" ref="FL5">SQRT(INDEX(FL16^2*MMULT(MMULT(NEDL_Ridge_Regression!$N$3:$P$5-FL1*MINVERSE(MMULT(TRANSPOSE(NEDL_Ridge_Regression!$F$3:$H$182),NEDL_Ridge_Regression!$F$3:$H$182)),MINVERSE(MMULT(TRANSPOSE(NEDL_Ridge_Regression!$F$3:$H$182),NEDL_Ridge_Regression!$F$3:$H$182))),TRANSPOSE(NEDL_Ridge_Regression!$N$3:$P$5-FL1*MINVERSE(MMULT(TRANSPOSE(NEDL_Ridge_Regression!$F$3:$H$182),NEDL_Ridge_Regression!$F$3:$H$182)))),1,1))</f>
        <v>8.3937941233240956E-2</v>
      </c>
      <c r="FM5" s="5">
        <f t="array" ref="FM5">SQRT(INDEX(FM16^2*MMULT(MMULT(NEDL_Ridge_Regression!$N$3:$P$5-FM1*MINVERSE(MMULT(TRANSPOSE(NEDL_Ridge_Regression!$F$3:$H$182),NEDL_Ridge_Regression!$F$3:$H$182)),MINVERSE(MMULT(TRANSPOSE(NEDL_Ridge_Regression!$F$3:$H$182),NEDL_Ridge_Regression!$F$3:$H$182))),TRANSPOSE(NEDL_Ridge_Regression!$N$3:$P$5-FM1*MINVERSE(MMULT(TRANSPOSE(NEDL_Ridge_Regression!$F$3:$H$182),NEDL_Ridge_Regression!$F$3:$H$182)))),1,1))</f>
        <v>8.2960931075153746E-2</v>
      </c>
      <c r="FN5" s="5">
        <f t="array" ref="FN5">SQRT(INDEX(FN16^2*MMULT(MMULT(NEDL_Ridge_Regression!$N$3:$P$5-FN1*MINVERSE(MMULT(TRANSPOSE(NEDL_Ridge_Regression!$F$3:$H$182),NEDL_Ridge_Regression!$F$3:$H$182)),MINVERSE(MMULT(TRANSPOSE(NEDL_Ridge_Regression!$F$3:$H$182),NEDL_Ridge_Regression!$F$3:$H$182))),TRANSPOSE(NEDL_Ridge_Regression!$N$3:$P$5-FN1*MINVERSE(MMULT(TRANSPOSE(NEDL_Ridge_Regression!$F$3:$H$182),NEDL_Ridge_Regression!$F$3:$H$182)))),1,1))</f>
        <v>8.1983888437699465E-2</v>
      </c>
      <c r="FO5" s="5">
        <f t="array" ref="FO5">SQRT(INDEX(FO16^2*MMULT(MMULT(NEDL_Ridge_Regression!$N$3:$P$5-FO1*MINVERSE(MMULT(TRANSPOSE(NEDL_Ridge_Regression!$F$3:$H$182),NEDL_Ridge_Regression!$F$3:$H$182)),MINVERSE(MMULT(TRANSPOSE(NEDL_Ridge_Regression!$F$3:$H$182),NEDL_Ridge_Regression!$F$3:$H$182))),TRANSPOSE(NEDL_Ridge_Regression!$N$3:$P$5-FO1*MINVERSE(MMULT(TRANSPOSE(NEDL_Ridge_Regression!$F$3:$H$182),NEDL_Ridge_Regression!$F$3:$H$182)))),1,1))</f>
        <v>8.1006813453834439E-2</v>
      </c>
      <c r="FP5" s="5">
        <f t="array" ref="FP5">SQRT(INDEX(FP16^2*MMULT(MMULT(NEDL_Ridge_Regression!$N$3:$P$5-FP1*MINVERSE(MMULT(TRANSPOSE(NEDL_Ridge_Regression!$F$3:$H$182),NEDL_Ridge_Regression!$F$3:$H$182)),MINVERSE(MMULT(TRANSPOSE(NEDL_Ridge_Regression!$F$3:$H$182),NEDL_Ridge_Regression!$F$3:$H$182))),TRANSPOSE(NEDL_Ridge_Regression!$N$3:$P$5-FP1*MINVERSE(MMULT(TRANSPOSE(NEDL_Ridge_Regression!$F$3:$H$182),NEDL_Ridge_Regression!$F$3:$H$182)))),1,1))</f>
        <v>8.0029706263011979E-2</v>
      </c>
      <c r="FQ5" s="5">
        <f t="array" ref="FQ5">SQRT(INDEX(FQ16^2*MMULT(MMULT(NEDL_Ridge_Regression!$N$3:$P$5-FQ1*MINVERSE(MMULT(TRANSPOSE(NEDL_Ridge_Regression!$F$3:$H$182),NEDL_Ridge_Regression!$F$3:$H$182)),MINVERSE(MMULT(TRANSPOSE(NEDL_Ridge_Regression!$F$3:$H$182),NEDL_Ridge_Regression!$F$3:$H$182))),TRANSPOSE(NEDL_Ridge_Regression!$N$3:$P$5-FQ1*MINVERSE(MMULT(TRANSPOSE(NEDL_Ridge_Regression!$F$3:$H$182),NEDL_Ridge_Regression!$F$3:$H$182)))),1,1))</f>
        <v>7.905256701142982E-2</v>
      </c>
      <c r="FR5" s="5">
        <f t="array" ref="FR5">SQRT(INDEX(FR16^2*MMULT(MMULT(NEDL_Ridge_Regression!$N$3:$P$5-FR1*MINVERSE(MMULT(TRANSPOSE(NEDL_Ridge_Regression!$F$3:$H$182),NEDL_Ridge_Regression!$F$3:$H$182)),MINVERSE(MMULT(TRANSPOSE(NEDL_Ridge_Regression!$F$3:$H$182),NEDL_Ridge_Regression!$F$3:$H$182))),TRANSPOSE(NEDL_Ridge_Regression!$N$3:$P$5-FR1*MINVERSE(MMULT(TRANSPOSE(NEDL_Ridge_Regression!$F$3:$H$182),NEDL_Ridge_Regression!$F$3:$H$182)))),1,1))</f>
        <v>7.8075395852304302E-2</v>
      </c>
      <c r="FS5" s="5">
        <f t="array" ref="FS5">SQRT(INDEX(FS16^2*MMULT(MMULT(NEDL_Ridge_Regression!$N$3:$P$5-FS1*MINVERSE(MMULT(TRANSPOSE(NEDL_Ridge_Regression!$F$3:$H$182),NEDL_Ridge_Regression!$F$3:$H$182)),MINVERSE(MMULT(TRANSPOSE(NEDL_Ridge_Regression!$F$3:$H$182),NEDL_Ridge_Regression!$F$3:$H$182))),TRANSPOSE(NEDL_Ridge_Regression!$N$3:$P$5-FS1*MINVERSE(MMULT(TRANSPOSE(NEDL_Ridge_Regression!$F$3:$H$182),NEDL_Ridge_Regression!$F$3:$H$182)))),1,1))</f>
        <v>7.7098192946168514E-2</v>
      </c>
      <c r="FT5" s="5">
        <f t="array" ref="FT5">SQRT(INDEX(FT16^2*MMULT(MMULT(NEDL_Ridge_Regression!$N$3:$P$5-FT1*MINVERSE(MMULT(TRANSPOSE(NEDL_Ridge_Regression!$F$3:$H$182),NEDL_Ridge_Regression!$F$3:$H$182)),MINVERSE(MMULT(TRANSPOSE(NEDL_Ridge_Regression!$F$3:$H$182),NEDL_Ridge_Regression!$F$3:$H$182))),TRANSPOSE(NEDL_Ridge_Regression!$N$3:$P$5-FT1*MINVERSE(MMULT(TRANSPOSE(NEDL_Ridge_Regression!$F$3:$H$182),NEDL_Ridge_Regression!$F$3:$H$182)))),1,1))</f>
        <v>7.6120958461199748E-2</v>
      </c>
      <c r="FU5" s="5">
        <f t="array" ref="FU5">SQRT(INDEX(FU16^2*MMULT(MMULT(NEDL_Ridge_Regression!$N$3:$P$5-FU1*MINVERSE(MMULT(TRANSPOSE(NEDL_Ridge_Regression!$F$3:$H$182),NEDL_Ridge_Regression!$F$3:$H$182)),MINVERSE(MMULT(TRANSPOSE(NEDL_Ridge_Regression!$F$3:$H$182),NEDL_Ridge_Regression!$F$3:$H$182))),TRANSPOSE(NEDL_Ridge_Regression!$N$3:$P$5-FU1*MINVERSE(MMULT(TRANSPOSE(NEDL_Ridge_Regression!$F$3:$H$182),NEDL_Ridge_Regression!$F$3:$H$182)))),1,1))</f>
        <v>7.5143692573570897E-2</v>
      </c>
      <c r="FV5" s="5">
        <f t="array" ref="FV5">SQRT(INDEX(FV16^2*MMULT(MMULT(NEDL_Ridge_Regression!$N$3:$P$5-FV1*MINVERSE(MMULT(TRANSPOSE(NEDL_Ridge_Regression!$F$3:$H$182),NEDL_Ridge_Regression!$F$3:$H$182)),MINVERSE(MMULT(TRANSPOSE(NEDL_Ridge_Regression!$F$3:$H$182),NEDL_Ridge_Regression!$F$3:$H$182))),TRANSPOSE(NEDL_Ridge_Regression!$N$3:$P$5-FV1*MINVERSE(MMULT(TRANSPOSE(NEDL_Ridge_Regression!$F$3:$H$182),NEDL_Ridge_Regression!$F$3:$H$182)))),1,1))</f>
        <v>7.416639546784165E-2</v>
      </c>
      <c r="FW5" s="5">
        <f t="array" ref="FW5">SQRT(INDEX(FW16^2*MMULT(MMULT(NEDL_Ridge_Regression!$N$3:$P$5-FW1*MINVERSE(MMULT(TRANSPOSE(NEDL_Ridge_Regression!$F$3:$H$182),NEDL_Ridge_Regression!$F$3:$H$182)),MINVERSE(MMULT(TRANSPOSE(NEDL_Ridge_Regression!$F$3:$H$182),NEDL_Ridge_Regression!$F$3:$H$182))),TRANSPOSE(NEDL_Ridge_Regression!$N$3:$P$5-FW1*MINVERSE(MMULT(TRANSPOSE(NEDL_Ridge_Regression!$F$3:$H$182),NEDL_Ridge_Regression!$F$3:$H$182)))),1,1))</f>
        <v>7.318906733737876E-2</v>
      </c>
      <c r="FX5" s="5">
        <f t="array" ref="FX5">SQRT(INDEX(FX16^2*MMULT(MMULT(NEDL_Ridge_Regression!$N$3:$P$5-FX1*MINVERSE(MMULT(TRANSPOSE(NEDL_Ridge_Regression!$F$3:$H$182),NEDL_Ridge_Regression!$F$3:$H$182)),MINVERSE(MMULT(TRANSPOSE(NEDL_Ridge_Regression!$F$3:$H$182),NEDL_Ridge_Regression!$F$3:$H$182))),TRANSPOSE(NEDL_Ridge_Regression!$N$3:$P$5-FX1*MINVERSE(MMULT(TRANSPOSE(NEDL_Ridge_Regression!$F$3:$H$182),NEDL_Ridge_Regression!$F$3:$H$182)))),1,1))</f>
        <v>7.2211708384817261E-2</v>
      </c>
      <c r="FY5" s="5">
        <f t="array" ref="FY5">SQRT(INDEX(FY16^2*MMULT(MMULT(NEDL_Ridge_Regression!$N$3:$P$5-FY1*MINVERSE(MMULT(TRANSPOSE(NEDL_Ridge_Regression!$F$3:$H$182),NEDL_Ridge_Regression!$F$3:$H$182)),MINVERSE(MMULT(TRANSPOSE(NEDL_Ridge_Regression!$F$3:$H$182),NEDL_Ridge_Regression!$F$3:$H$182))),TRANSPOSE(NEDL_Ridge_Regression!$N$3:$P$5-FY1*MINVERSE(MMULT(TRANSPOSE(NEDL_Ridge_Regression!$F$3:$H$182),NEDL_Ridge_Regression!$F$3:$H$182)))),1,1))</f>
        <v>7.1234318822565451E-2</v>
      </c>
      <c r="FZ5" s="5">
        <f t="array" ref="FZ5">SQRT(INDEX(FZ16^2*MMULT(MMULT(NEDL_Ridge_Regression!$N$3:$P$5-FZ1*MINVERSE(MMULT(TRANSPOSE(NEDL_Ridge_Regression!$F$3:$H$182),NEDL_Ridge_Regression!$F$3:$H$182)),MINVERSE(MMULT(TRANSPOSE(NEDL_Ridge_Regression!$F$3:$H$182),NEDL_Ridge_Regression!$F$3:$H$182))),TRANSPOSE(NEDL_Ridge_Regression!$N$3:$P$5-FZ1*MINVERSE(MMULT(TRANSPOSE(NEDL_Ridge_Regression!$F$3:$H$182),NEDL_Ridge_Regression!$F$3:$H$182)))),1,1))</f>
        <v>7.0256898873353152E-2</v>
      </c>
      <c r="GA5" s="5">
        <f t="array" ref="GA5">SQRT(INDEX(GA16^2*MMULT(MMULT(NEDL_Ridge_Regression!$N$3:$P$5-GA1*MINVERSE(MMULT(TRANSPOSE(NEDL_Ridge_Regression!$F$3:$H$182),NEDL_Ridge_Regression!$F$3:$H$182)),MINVERSE(MMULT(TRANSPOSE(NEDL_Ridge_Regression!$F$3:$H$182),NEDL_Ridge_Regression!$F$3:$H$182))),TRANSPOSE(NEDL_Ridge_Regression!$N$3:$P$5-GA1*MINVERSE(MMULT(TRANSPOSE(NEDL_Ridge_Regression!$F$3:$H$182),NEDL_Ridge_Regression!$F$3:$H$182)))),1,1))</f>
        <v>6.9279448770829463E-2</v>
      </c>
      <c r="GB5" s="5">
        <f t="array" ref="GB5">SQRT(INDEX(GB16^2*MMULT(MMULT(NEDL_Ridge_Regression!$N$3:$P$5-GB1*MINVERSE(MMULT(TRANSPOSE(NEDL_Ridge_Regression!$F$3:$H$182),NEDL_Ridge_Regression!$F$3:$H$182)),MINVERSE(MMULT(TRANSPOSE(NEDL_Ridge_Regression!$F$3:$H$182),NEDL_Ridge_Regression!$F$3:$H$182))),TRANSPOSE(NEDL_Ridge_Regression!$N$3:$P$5-GB1*MINVERSE(MMULT(TRANSPOSE(NEDL_Ridge_Regression!$F$3:$H$182),NEDL_Ridge_Regression!$F$3:$H$182)))),1,1))</f>
        <v>6.8301968760221293E-2</v>
      </c>
      <c r="GC5" s="5">
        <f t="array" ref="GC5">SQRT(INDEX(GC16^2*MMULT(MMULT(NEDL_Ridge_Regression!$N$3:$P$5-GC1*MINVERSE(MMULT(TRANSPOSE(NEDL_Ridge_Regression!$F$3:$H$182),NEDL_Ridge_Regression!$F$3:$H$182)),MINVERSE(MMULT(TRANSPOSE(NEDL_Ridge_Regression!$F$3:$H$182),NEDL_Ridge_Regression!$F$3:$H$182))),TRANSPOSE(NEDL_Ridge_Regression!$N$3:$P$5-GC1*MINVERSE(MMULT(TRANSPOSE(NEDL_Ridge_Regression!$F$3:$H$182),NEDL_Ridge_Regression!$F$3:$H$182)))),1,1))</f>
        <v>6.7324459099046899E-2</v>
      </c>
      <c r="GD5" s="5">
        <f t="array" ref="GD5">SQRT(INDEX(GD16^2*MMULT(MMULT(NEDL_Ridge_Regression!$N$3:$P$5-GD1*MINVERSE(MMULT(TRANSPOSE(NEDL_Ridge_Regression!$F$3:$H$182),NEDL_Ridge_Regression!$F$3:$H$182)),MINVERSE(MMULT(TRANSPOSE(NEDL_Ridge_Regression!$F$3:$H$182),NEDL_Ridge_Regression!$F$3:$H$182))),TRANSPOSE(NEDL_Ridge_Regression!$N$3:$P$5-GD1*MINVERSE(MMULT(TRANSPOSE(NEDL_Ridge_Regression!$F$3:$H$182),NEDL_Ridge_Regression!$F$3:$H$182)))),1,1))</f>
        <v>6.6346920057899605E-2</v>
      </c>
      <c r="GE5" s="5">
        <f t="array" ref="GE5">SQRT(INDEX(GE16^2*MMULT(MMULT(NEDL_Ridge_Regression!$N$3:$P$5-GE1*MINVERSE(MMULT(TRANSPOSE(NEDL_Ridge_Regression!$F$3:$H$182),NEDL_Ridge_Regression!$F$3:$H$182)),MINVERSE(MMULT(TRANSPOSE(NEDL_Ridge_Regression!$F$3:$H$182),NEDL_Ridge_Regression!$F$3:$H$182))),TRANSPOSE(NEDL_Ridge_Regression!$N$3:$P$5-GE1*MINVERSE(MMULT(TRANSPOSE(NEDL_Ridge_Regression!$F$3:$H$182),NEDL_Ridge_Regression!$F$3:$H$182)))),1,1))</f>
        <v>6.5369351921306162E-2</v>
      </c>
      <c r="GF5" s="5">
        <f t="array" ref="GF5">SQRT(INDEX(GF16^2*MMULT(MMULT(NEDL_Ridge_Regression!$N$3:$P$5-GF1*MINVERSE(MMULT(TRANSPOSE(NEDL_Ridge_Regression!$F$3:$H$182),NEDL_Ridge_Regression!$F$3:$H$182)),MINVERSE(MMULT(TRANSPOSE(NEDL_Ridge_Regression!$F$3:$H$182),NEDL_Ridge_Regression!$F$3:$H$182))),TRANSPOSE(NEDL_Ridge_Regression!$N$3:$P$5-GF1*MINVERSE(MMULT(TRANSPOSE(NEDL_Ridge_Regression!$F$3:$H$182),NEDL_Ridge_Regression!$F$3:$H$182)))),1,1))</f>
        <v>6.4391754988664451E-2</v>
      </c>
      <c r="GG5" s="5">
        <f t="array" ref="GG5">SQRT(INDEX(GG16^2*MMULT(MMULT(NEDL_Ridge_Regression!$N$3:$P$5-GG1*MINVERSE(MMULT(TRANSPOSE(NEDL_Ridge_Regression!$F$3:$H$182),NEDL_Ridge_Regression!$F$3:$H$182)),MINVERSE(MMULT(TRANSPOSE(NEDL_Ridge_Regression!$F$3:$H$182),NEDL_Ridge_Regression!$F$3:$H$182))),TRANSPOSE(NEDL_Ridge_Regression!$N$3:$P$5-GG1*MINVERSE(MMULT(TRANSPOSE(NEDL_Ridge_Regression!$F$3:$H$182),NEDL_Ridge_Regression!$F$3:$H$182)))),1,1))</f>
        <v>6.3414129575275022E-2</v>
      </c>
      <c r="GH5" s="5">
        <f t="array" ref="GH5">SQRT(INDEX(GH16^2*MMULT(MMULT(NEDL_Ridge_Regression!$N$3:$P$5-GH1*MINVERSE(MMULT(TRANSPOSE(NEDL_Ridge_Regression!$F$3:$H$182),NEDL_Ridge_Regression!$F$3:$H$182)),MINVERSE(MMULT(TRANSPOSE(NEDL_Ridge_Regression!$F$3:$H$182),NEDL_Ridge_Regression!$F$3:$H$182))),TRANSPOSE(NEDL_Ridge_Regression!$N$3:$P$5-GH1*MINVERSE(MMULT(TRANSPOSE(NEDL_Ridge_Regression!$F$3:$H$182),NEDL_Ridge_Regression!$F$3:$H$182)))),1,1))</f>
        <v>6.2436476013470896E-2</v>
      </c>
      <c r="GI5" s="5">
        <f t="array" ref="GI5">SQRT(INDEX(GI16^2*MMULT(MMULT(NEDL_Ridge_Regression!$N$3:$P$5-GI1*MINVERSE(MMULT(TRANSPOSE(NEDL_Ridge_Regression!$F$3:$H$182),NEDL_Ridge_Regression!$F$3:$H$182)),MINVERSE(MMULT(TRANSPOSE(NEDL_Ridge_Regression!$F$3:$H$182),NEDL_Ridge_Regression!$F$3:$H$182))),TRANSPOSE(NEDL_Ridge_Regression!$N$3:$P$5-GI1*MINVERSE(MMULT(TRANSPOSE(NEDL_Ridge_Regression!$F$3:$H$182),NEDL_Ridge_Regression!$F$3:$H$182)))),1,1))</f>
        <v>6.1458794653859471E-2</v>
      </c>
      <c r="GJ5" s="5">
        <f t="array" ref="GJ5">SQRT(INDEX(GJ16^2*MMULT(MMULT(NEDL_Ridge_Regression!$N$3:$P$5-GJ1*MINVERSE(MMULT(TRANSPOSE(NEDL_Ridge_Regression!$F$3:$H$182),NEDL_Ridge_Regression!$F$3:$H$182)),MINVERSE(MMULT(TRANSPOSE(NEDL_Ridge_Regression!$F$3:$H$182),NEDL_Ridge_Regression!$F$3:$H$182))),TRANSPOSE(NEDL_Ridge_Regression!$N$3:$P$5-GJ1*MINVERSE(MMULT(TRANSPOSE(NEDL_Ridge_Regression!$F$3:$H$182),NEDL_Ridge_Regression!$F$3:$H$182)))),1,1))</f>
        <v>6.048108586668835E-2</v>
      </c>
      <c r="GK5" s="5">
        <f t="array" ref="GK5">SQRT(INDEX(GK16^2*MMULT(MMULT(NEDL_Ridge_Regression!$N$3:$P$5-GK1*MINVERSE(MMULT(TRANSPOSE(NEDL_Ridge_Regression!$F$3:$H$182),NEDL_Ridge_Regression!$F$3:$H$182)),MINVERSE(MMULT(TRANSPOSE(NEDL_Ridge_Regression!$F$3:$H$182),NEDL_Ridge_Regression!$F$3:$H$182))),TRANSPOSE(NEDL_Ridge_Regression!$N$3:$P$5-GK1*MINVERSE(MMULT(TRANSPOSE(NEDL_Ridge_Regression!$F$3:$H$182),NEDL_Ridge_Regression!$F$3:$H$182)))),1,1))</f>
        <v>5.9503350043350278E-2</v>
      </c>
      <c r="GL5" s="5">
        <f t="array" ref="GL5">SQRT(INDEX(GL16^2*MMULT(MMULT(NEDL_Ridge_Regression!$N$3:$P$5-GL1*MINVERSE(MMULT(TRANSPOSE(NEDL_Ridge_Regression!$F$3:$H$182),NEDL_Ridge_Regression!$F$3:$H$182)),MINVERSE(MMULT(TRANSPOSE(NEDL_Ridge_Regression!$F$3:$H$182),NEDL_Ridge_Regression!$F$3:$H$182))),TRANSPOSE(NEDL_Ridge_Regression!$N$3:$P$5-GL1*MINVERSE(MMULT(TRANSPOSE(NEDL_Ridge_Regression!$F$3:$H$182),NEDL_Ridge_Regression!$F$3:$H$182)))),1,1))</f>
        <v>5.8525587598043341E-2</v>
      </c>
      <c r="GM5" s="5">
        <f t="array" ref="GM5">SQRT(INDEX(GM16^2*MMULT(MMULT(NEDL_Ridge_Regression!$N$3:$P$5-GM1*MINVERSE(MMULT(TRANSPOSE(NEDL_Ridge_Regression!$F$3:$H$182),NEDL_Ridge_Regression!$F$3:$H$182)),MINVERSE(MMULT(TRANSPOSE(NEDL_Ridge_Regression!$F$3:$H$182),NEDL_Ridge_Regression!$F$3:$H$182))),TRANSPOSE(NEDL_Ridge_Regression!$N$3:$P$5-GM1*MINVERSE(MMULT(TRANSPOSE(NEDL_Ridge_Regression!$F$3:$H$182),NEDL_Ridge_Regression!$F$3:$H$182)))),1,1))</f>
        <v>5.7547798969601056E-2</v>
      </c>
      <c r="GN5" s="5">
        <f t="array" ref="GN5">SQRT(INDEX(GN16^2*MMULT(MMULT(NEDL_Ridge_Regression!$N$3:$P$5-GN1*MINVERSE(MMULT(TRANSPOSE(NEDL_Ridge_Regression!$F$3:$H$182),NEDL_Ridge_Regression!$F$3:$H$182)),MINVERSE(MMULT(TRANSPOSE(NEDL_Ridge_Regression!$F$3:$H$182),NEDL_Ridge_Regression!$F$3:$H$182))),TRANSPOSE(NEDL_Ridge_Regression!$N$3:$P$5-GN1*MINVERSE(MMULT(TRANSPOSE(NEDL_Ridge_Regression!$F$3:$H$182),NEDL_Ridge_Regression!$F$3:$H$182)))),1,1))</f>
        <v>5.6569984623518407E-2</v>
      </c>
      <c r="GO5" s="5">
        <f t="array" ref="GO5">SQRT(INDEX(GO16^2*MMULT(MMULT(NEDL_Ridge_Regression!$N$3:$P$5-GO1*MINVERSE(MMULT(TRANSPOSE(NEDL_Ridge_Regression!$F$3:$H$182),NEDL_Ridge_Regression!$F$3:$H$182)),MINVERSE(MMULT(TRANSPOSE(NEDL_Ridge_Regression!$F$3:$H$182),NEDL_Ridge_Regression!$F$3:$H$182))),TRANSPOSE(NEDL_Ridge_Regression!$N$3:$P$5-GO1*MINVERSE(MMULT(TRANSPOSE(NEDL_Ridge_Regression!$F$3:$H$182),NEDL_Ridge_Regression!$F$3:$H$182)))),1,1))</f>
        <v>5.5592145054195567E-2</v>
      </c>
      <c r="GP5" s="5">
        <f t="array" ref="GP5">SQRT(INDEX(GP16^2*MMULT(MMULT(NEDL_Ridge_Regression!$N$3:$P$5-GP1*MINVERSE(MMULT(TRANSPOSE(NEDL_Ridge_Regression!$F$3:$H$182),NEDL_Ridge_Regression!$F$3:$H$182)),MINVERSE(MMULT(TRANSPOSE(NEDL_Ridge_Regression!$F$3:$H$182),NEDL_Ridge_Regression!$F$3:$H$182))),TRANSPOSE(NEDL_Ridge_Regression!$N$3:$P$5-GP1*MINVERSE(MMULT(TRANSPOSE(NEDL_Ridge_Regression!$F$3:$H$182),NEDL_Ridge_Regression!$F$3:$H$182)))),1,1))</f>
        <v>5.4614280787422503E-2</v>
      </c>
      <c r="GQ5" s="5">
        <f t="array" ref="GQ5">SQRT(INDEX(GQ16^2*MMULT(MMULT(NEDL_Ridge_Regression!$N$3:$P$5-GQ1*MINVERSE(MMULT(TRANSPOSE(NEDL_Ridge_Regression!$F$3:$H$182),NEDL_Ridge_Regression!$F$3:$H$182)),MINVERSE(MMULT(TRANSPOSE(NEDL_Ridge_Regression!$F$3:$H$182),NEDL_Ridge_Regression!$F$3:$H$182))),TRANSPOSE(NEDL_Ridge_Regression!$N$3:$P$5-GQ1*MINVERSE(MMULT(TRANSPOSE(NEDL_Ridge_Regression!$F$3:$H$182),NEDL_Ridge_Regression!$F$3:$H$182)))),1,1))</f>
        <v>5.3636392383145097E-2</v>
      </c>
      <c r="GR5" s="5">
        <f t="array" ref="GR5">SQRT(INDEX(GR16^2*MMULT(MMULT(NEDL_Ridge_Regression!$N$3:$P$5-GR1*MINVERSE(MMULT(TRANSPOSE(NEDL_Ridge_Regression!$F$3:$H$182),NEDL_Ridge_Regression!$F$3:$H$182)),MINVERSE(MMULT(TRANSPOSE(NEDL_Ridge_Regression!$F$3:$H$182),NEDL_Ridge_Regression!$F$3:$H$182))),TRANSPOSE(NEDL_Ridge_Regression!$N$3:$P$5-GR1*MINVERSE(MMULT(TRANSPOSE(NEDL_Ridge_Regression!$F$3:$H$182),NEDL_Ridge_Regression!$F$3:$H$182)))),1,1))</f>
        <v>5.2658480438537512E-2</v>
      </c>
      <c r="GS5" s="5">
        <f t="array" ref="GS5">SQRT(INDEX(GS16^2*MMULT(MMULT(NEDL_Ridge_Regression!$N$3:$P$5-GS1*MINVERSE(MMULT(TRANSPOSE(NEDL_Ridge_Regression!$F$3:$H$182),NEDL_Ridge_Regression!$F$3:$H$182)),MINVERSE(MMULT(TRANSPOSE(NEDL_Ridge_Regression!$F$3:$H$182),NEDL_Ridge_Regression!$F$3:$H$182))),TRANSPOSE(NEDL_Ridge_Regression!$N$3:$P$5-GS1*MINVERSE(MMULT(TRANSPOSE(NEDL_Ridge_Regression!$F$3:$H$182),NEDL_Ridge_Regression!$F$3:$H$182)))),1,1))</f>
        <v>5.1680545591428977E-2</v>
      </c>
      <c r="GT5" s="5">
        <f t="array" ref="GT5">SQRT(INDEX(GT16^2*MMULT(MMULT(NEDL_Ridge_Regression!$N$3:$P$5-GT1*MINVERSE(MMULT(TRANSPOSE(NEDL_Ridge_Regression!$F$3:$H$182),NEDL_Ridge_Regression!$F$3:$H$182)),MINVERSE(MMULT(TRANSPOSE(NEDL_Ridge_Regression!$F$3:$H$182),NEDL_Ridge_Regression!$F$3:$H$182))),TRANSPOSE(NEDL_Ridge_Regression!$N$3:$P$5-GT1*MINVERSE(MMULT(TRANSPOSE(NEDL_Ridge_Regression!$F$3:$H$182),NEDL_Ridge_Regression!$F$3:$H$182)))),1,1))</f>
        <v>5.0702588524131391E-2</v>
      </c>
      <c r="GU5" s="5">
        <f t="array" ref="GU5">SQRT(INDEX(GU16^2*MMULT(MMULT(NEDL_Ridge_Regression!$N$3:$P$5-GU1*MINVERSE(MMULT(TRANSPOSE(NEDL_Ridge_Regression!$F$3:$H$182),NEDL_Ridge_Regression!$F$3:$H$182)),MINVERSE(MMULT(TRANSPOSE(NEDL_Ridge_Regression!$F$3:$H$182),NEDL_Ridge_Regression!$F$3:$H$182))),TRANSPOSE(NEDL_Ridge_Regression!$N$3:$P$5-GU1*MINVERSE(MMULT(TRANSPOSE(NEDL_Ridge_Regression!$F$3:$H$182),NEDL_Ridge_Regression!$F$3:$H$182)))),1,1))</f>
        <v>4.9724609967721281E-2</v>
      </c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</row>
    <row r="6" spans="1:216" x14ac:dyDescent="0.25">
      <c r="A6" s="16"/>
      <c r="B6" s="3" t="s">
        <v>4</v>
      </c>
      <c r="C6" s="5">
        <f t="array" ref="C6">SQRT(INDEX(C16^2*MMULT(MMULT(NEDL_Ridge_Regression!$N$3:$P$5-C1*MINVERSE(MMULT(TRANSPOSE(NEDL_Ridge_Regression!$F$3:$H$182),NEDL_Ridge_Regression!$F$3:$H$182)),MINVERSE(MMULT(TRANSPOSE(NEDL_Ridge_Regression!$F$3:$H$182),NEDL_Ridge_Regression!$F$3:$H$182))),TRANSPOSE(NEDL_Ridge_Regression!$N$3:$P$5-C1*MINVERSE(MMULT(TRANSPOSE(NEDL_Ridge_Regression!$F$3:$H$182),NEDL_Ridge_Regression!$F$3:$H$182)))),2,2))</f>
        <v>2.2511542980717777E-2</v>
      </c>
      <c r="D6" s="5">
        <f t="array" ref="D6">SQRT(INDEX(D16^2*MMULT(MMULT(NEDL_Ridge_Regression!$N$3:$P$5-D1*MINVERSE(MMULT(TRANSPOSE(NEDL_Ridge_Regression!$F$3:$H$182),NEDL_Ridge_Regression!$F$3:$H$182)),MINVERSE(MMULT(TRANSPOSE(NEDL_Ridge_Regression!$F$3:$H$182),NEDL_Ridge_Regression!$F$3:$H$182))),TRANSPOSE(NEDL_Ridge_Regression!$N$3:$P$5-D1*MINVERSE(MMULT(TRANSPOSE(NEDL_Ridge_Regression!$F$3:$H$182),NEDL_Ridge_Regression!$F$3:$H$182)))),2,2))</f>
        <v>2.2463721876514242E-2</v>
      </c>
      <c r="E6" s="5">
        <f t="array" ref="E6">SQRT(INDEX(E16^2*MMULT(MMULT(NEDL_Ridge_Regression!$N$3:$P$5-E1*MINVERSE(MMULT(TRANSPOSE(NEDL_Ridge_Regression!$F$3:$H$182),NEDL_Ridge_Regression!$F$3:$H$182)),MINVERSE(MMULT(TRANSPOSE(NEDL_Ridge_Regression!$F$3:$H$182),NEDL_Ridge_Regression!$F$3:$H$182))),TRANSPOSE(NEDL_Ridge_Regression!$N$3:$P$5-E1*MINVERSE(MMULT(TRANSPOSE(NEDL_Ridge_Regression!$F$3:$H$182),NEDL_Ridge_Regression!$F$3:$H$182)))),2,2))</f>
        <v>2.2416000137549609E-2</v>
      </c>
      <c r="F6" s="5">
        <f t="array" ref="F6">SQRT(INDEX(F16^2*MMULT(MMULT(NEDL_Ridge_Regression!$N$3:$P$5-F1*MINVERSE(MMULT(TRANSPOSE(NEDL_Ridge_Regression!$F$3:$H$182),NEDL_Ridge_Regression!$F$3:$H$182)),MINVERSE(MMULT(TRANSPOSE(NEDL_Ridge_Regression!$F$3:$H$182),NEDL_Ridge_Regression!$F$3:$H$182))),TRANSPOSE(NEDL_Ridge_Regression!$N$3:$P$5-F1*MINVERSE(MMULT(TRANSPOSE(NEDL_Ridge_Regression!$F$3:$H$182),NEDL_Ridge_Regression!$F$3:$H$182)))),2,2))</f>
        <v>2.2368378022015783E-2</v>
      </c>
      <c r="G6" s="5">
        <f t="array" ref="G6">SQRT(INDEX(G16^2*MMULT(MMULT(NEDL_Ridge_Regression!$N$3:$P$5-G1*MINVERSE(MMULT(TRANSPOSE(NEDL_Ridge_Regression!$F$3:$H$182),NEDL_Ridge_Regression!$F$3:$H$182)),MINVERSE(MMULT(TRANSPOSE(NEDL_Ridge_Regression!$F$3:$H$182),NEDL_Ridge_Regression!$F$3:$H$182))),TRANSPOSE(NEDL_Ridge_Regression!$N$3:$P$5-G1*MINVERSE(MMULT(TRANSPOSE(NEDL_Ridge_Regression!$F$3:$H$182),NEDL_Ridge_Regression!$F$3:$H$182)))),2,2))</f>
        <v>2.2320855799977949E-2</v>
      </c>
      <c r="H6" s="5">
        <f t="array" ref="H6">SQRT(INDEX(H16^2*MMULT(MMULT(NEDL_Ridge_Regression!$N$3:$P$5-H1*MINVERSE(MMULT(TRANSPOSE(NEDL_Ridge_Regression!$F$3:$H$182),NEDL_Ridge_Regression!$F$3:$H$182)),MINVERSE(MMULT(TRANSPOSE(NEDL_Ridge_Regression!$F$3:$H$182),NEDL_Ridge_Regression!$F$3:$H$182))),TRANSPOSE(NEDL_Ridge_Regression!$N$3:$P$5-H1*MINVERSE(MMULT(TRANSPOSE(NEDL_Ridge_Regression!$F$3:$H$182),NEDL_Ridge_Regression!$F$3:$H$182)))),2,2))</f>
        <v>2.2273433753175222E-2</v>
      </c>
      <c r="I6" s="5">
        <f t="array" ref="I6">SQRT(INDEX(I16^2*MMULT(MMULT(NEDL_Ridge_Regression!$N$3:$P$5-I1*MINVERSE(MMULT(TRANSPOSE(NEDL_Ridge_Regression!$F$3:$H$182),NEDL_Ridge_Regression!$F$3:$H$182)),MINVERSE(MMULT(TRANSPOSE(NEDL_Ridge_Regression!$F$3:$H$182),NEDL_Ridge_Regression!$F$3:$H$182))),TRANSPOSE(NEDL_Ridge_Regression!$N$3:$P$5-I1*MINVERSE(MMULT(TRANSPOSE(NEDL_Ridge_Regression!$F$3:$H$182),NEDL_Ridge_Regression!$F$3:$H$182)))),2,2))</f>
        <v>2.2226112174827537E-2</v>
      </c>
      <c r="J6" s="5">
        <f t="array" ref="J6">SQRT(INDEX(J16^2*MMULT(MMULT(NEDL_Ridge_Regression!$N$3:$P$5-J1*MINVERSE(MMULT(TRANSPOSE(NEDL_Ridge_Regression!$F$3:$H$182),NEDL_Ridge_Regression!$F$3:$H$182)),MINVERSE(MMULT(TRANSPOSE(NEDL_Ridge_Regression!$F$3:$H$182),NEDL_Ridge_Regression!$F$3:$H$182))),TRANSPOSE(NEDL_Ridge_Regression!$N$3:$P$5-J1*MINVERSE(MMULT(TRANSPOSE(NEDL_Ridge_Regression!$F$3:$H$182),NEDL_Ridge_Regression!$F$3:$H$182)))),2,2))</f>
        <v>2.2178891369448544E-2</v>
      </c>
      <c r="K6" s="5">
        <f t="array" ref="K6">SQRT(INDEX(K16^2*MMULT(MMULT(NEDL_Ridge_Regression!$N$3:$P$5-K1*MINVERSE(MMULT(TRANSPOSE(NEDL_Ridge_Regression!$F$3:$H$182),NEDL_Ridge_Regression!$F$3:$H$182)),MINVERSE(MMULT(TRANSPOSE(NEDL_Ridge_Regression!$F$3:$H$182),NEDL_Ridge_Regression!$F$3:$H$182))),TRANSPOSE(NEDL_Ridge_Regression!$N$3:$P$5-K1*MINVERSE(MMULT(TRANSPOSE(NEDL_Ridge_Regression!$F$3:$H$182),NEDL_Ridge_Regression!$F$3:$H$182)))),2,2))</f>
        <v>2.2131771652664521E-2</v>
      </c>
      <c r="L6" s="5">
        <f t="array" ref="L6">SQRT(INDEX(L16^2*MMULT(MMULT(NEDL_Ridge_Regression!$N$3:$P$5-L1*MINVERSE(MMULT(TRANSPOSE(NEDL_Ridge_Regression!$F$3:$H$182),NEDL_Ridge_Regression!$F$3:$H$182)),MINVERSE(MMULT(TRANSPOSE(NEDL_Ridge_Regression!$F$3:$H$182),NEDL_Ridge_Regression!$F$3:$H$182))),TRANSPOSE(NEDL_Ridge_Regression!$N$3:$P$5-L1*MINVERSE(MMULT(TRANSPOSE(NEDL_Ridge_Regression!$F$3:$H$182),NEDL_Ridge_Regression!$F$3:$H$182)))),2,2))</f>
        <v>2.2084753351038718E-2</v>
      </c>
      <c r="M6" s="5">
        <f t="array" ref="M6">SQRT(INDEX(M16^2*MMULT(MMULT(NEDL_Ridge_Regression!$N$3:$P$5-M1*MINVERSE(MMULT(TRANSPOSE(NEDL_Ridge_Regression!$F$3:$H$182),NEDL_Ridge_Regression!$F$3:$H$182)),MINVERSE(MMULT(TRANSPOSE(NEDL_Ridge_Regression!$F$3:$H$182),NEDL_Ridge_Regression!$F$3:$H$182))),TRANSPOSE(NEDL_Ridge_Regression!$N$3:$P$5-M1*MINVERSE(MMULT(TRANSPOSE(NEDL_Ridge_Regression!$F$3:$H$182),NEDL_Ridge_Regression!$F$3:$H$182)))),2,2))</f>
        <v>2.2037836801901363E-2</v>
      </c>
      <c r="N6" s="5">
        <f t="array" ref="N6">SQRT(INDEX(N16^2*MMULT(MMULT(NEDL_Ridge_Regression!$N$3:$P$5-N1*MINVERSE(MMULT(TRANSPOSE(NEDL_Ridge_Regression!$F$3:$H$182),NEDL_Ridge_Regression!$F$3:$H$182)),MINVERSE(MMULT(TRANSPOSE(NEDL_Ridge_Regression!$F$3:$H$182),NEDL_Ridge_Regression!$F$3:$H$182))),TRANSPOSE(NEDL_Ridge_Regression!$N$3:$P$5-N1*MINVERSE(MMULT(TRANSPOSE(NEDL_Ridge_Regression!$F$3:$H$182),NEDL_Ridge_Regression!$F$3:$H$182)))),2,2))</f>
        <v>2.199102235318471E-2</v>
      </c>
      <c r="O6" s="5">
        <f t="array" ref="O6">SQRT(INDEX(O16^2*MMULT(MMULT(NEDL_Ridge_Regression!$N$3:$P$5-O1*MINVERSE(MMULT(TRANSPOSE(NEDL_Ridge_Regression!$F$3:$H$182),NEDL_Ridge_Regression!$F$3:$H$182)),MINVERSE(MMULT(TRANSPOSE(NEDL_Ridge_Regression!$F$3:$H$182),NEDL_Ridge_Regression!$F$3:$H$182))),TRANSPOSE(NEDL_Ridge_Regression!$N$3:$P$5-O1*MINVERSE(MMULT(TRANSPOSE(NEDL_Ridge_Regression!$F$3:$H$182),NEDL_Ridge_Regression!$F$3:$H$182)))),2,2))</f>
        <v>2.1944310363263313E-2</v>
      </c>
      <c r="P6" s="5">
        <f t="array" ref="P6">SQRT(INDEX(P16^2*MMULT(MMULT(NEDL_Ridge_Regression!$N$3:$P$5-P1*MINVERSE(MMULT(TRANSPOSE(NEDL_Ridge_Regression!$F$3:$H$182),NEDL_Ridge_Regression!$F$3:$H$182)),MINVERSE(MMULT(TRANSPOSE(NEDL_Ridge_Regression!$F$3:$H$182),NEDL_Ridge_Regression!$F$3:$H$182))),TRANSPOSE(NEDL_Ridge_Regression!$N$3:$P$5-P1*MINVERSE(MMULT(TRANSPOSE(NEDL_Ridge_Regression!$F$3:$H$182),NEDL_Ridge_Regression!$F$3:$H$182)))),2,2))</f>
        <v>2.1897701200799279E-2</v>
      </c>
      <c r="Q6" s="5">
        <f t="array" ref="Q6">SQRT(INDEX(Q16^2*MMULT(MMULT(NEDL_Ridge_Regression!$N$3:$P$5-Q1*MINVERSE(MMULT(TRANSPOSE(NEDL_Ridge_Regression!$F$3:$H$182),NEDL_Ridge_Regression!$F$3:$H$182)),MINVERSE(MMULT(TRANSPOSE(NEDL_Ridge_Regression!$F$3:$H$182),NEDL_Ridge_Regression!$F$3:$H$182))),TRANSPOSE(NEDL_Ridge_Regression!$N$3:$P$5-Q1*MINVERSE(MMULT(TRANSPOSE(NEDL_Ridge_Regression!$F$3:$H$182),NEDL_Ridge_Regression!$F$3:$H$182)))),2,2))</f>
        <v>2.1851195244591941E-2</v>
      </c>
      <c r="R6" s="5">
        <f t="array" ref="R6">SQRT(INDEX(R16^2*MMULT(MMULT(NEDL_Ridge_Regression!$N$3:$P$5-R1*MINVERSE(MMULT(TRANSPOSE(NEDL_Ridge_Regression!$F$3:$H$182),NEDL_Ridge_Regression!$F$3:$H$182)),MINVERSE(MMULT(TRANSPOSE(NEDL_Ridge_Regression!$F$3:$H$182),NEDL_Ridge_Regression!$F$3:$H$182))),TRANSPOSE(NEDL_Ridge_Regression!$N$3:$P$5-R1*MINVERSE(MMULT(TRANSPOSE(NEDL_Ridge_Regression!$F$3:$H$182),NEDL_Ridge_Regression!$F$3:$H$182)))),2,2))</f>
        <v>2.1804792883432348E-2</v>
      </c>
      <c r="S6" s="5">
        <f t="array" ref="S6">SQRT(INDEX(S16^2*MMULT(MMULT(NEDL_Ridge_Regression!$N$3:$P$5-S1*MINVERSE(MMULT(TRANSPOSE(NEDL_Ridge_Regression!$F$3:$H$182),NEDL_Ridge_Regression!$F$3:$H$182)),MINVERSE(MMULT(TRANSPOSE(NEDL_Ridge_Regression!$F$3:$H$182),NEDL_Ridge_Regression!$F$3:$H$182))),TRANSPOSE(NEDL_Ridge_Regression!$N$3:$P$5-S1*MINVERSE(MMULT(TRANSPOSE(NEDL_Ridge_Regression!$F$3:$H$182),NEDL_Ridge_Regression!$F$3:$H$182)))),2,2))</f>
        <v>2.1758494515962207E-2</v>
      </c>
      <c r="T6" s="5">
        <f t="array" ref="T6">SQRT(INDEX(T16^2*MMULT(MMULT(NEDL_Ridge_Regression!$N$3:$P$5-T1*MINVERSE(MMULT(TRANSPOSE(NEDL_Ridge_Regression!$F$3:$H$182),NEDL_Ridge_Regression!$F$3:$H$182)),MINVERSE(MMULT(TRANSPOSE(NEDL_Ridge_Regression!$F$3:$H$182),NEDL_Ridge_Regression!$F$3:$H$182))),TRANSPOSE(NEDL_Ridge_Regression!$N$3:$P$5-T1*MINVERSE(MMULT(TRANSPOSE(NEDL_Ridge_Regression!$F$3:$H$182),NEDL_Ridge_Regression!$F$3:$H$182)))),2,2))</f>
        <v>2.1712300550536776E-2</v>
      </c>
      <c r="U6" s="5">
        <f t="array" ref="U6">SQRT(INDEX(U16^2*MMULT(MMULT(NEDL_Ridge_Regression!$N$3:$P$5-U1*MINVERSE(MMULT(TRANSPOSE(NEDL_Ridge_Regression!$F$3:$H$182),NEDL_Ridge_Regression!$F$3:$H$182)),MINVERSE(MMULT(TRANSPOSE(NEDL_Ridge_Regression!$F$3:$H$182),NEDL_Ridge_Regression!$F$3:$H$182))),TRANSPOSE(NEDL_Ridge_Regression!$N$3:$P$5-U1*MINVERSE(MMULT(TRANSPOSE(NEDL_Ridge_Regression!$F$3:$H$182),NEDL_Ridge_Regression!$F$3:$H$182)))),2,2))</f>
        <v>2.1666211405092072E-2</v>
      </c>
      <c r="V6" s="5">
        <f t="array" ref="V6">SQRT(INDEX(V16^2*MMULT(MMULT(NEDL_Ridge_Regression!$N$3:$P$5-V1*MINVERSE(MMULT(TRANSPOSE(NEDL_Ridge_Regression!$F$3:$H$182),NEDL_Ridge_Regression!$F$3:$H$182)),MINVERSE(MMULT(TRANSPOSE(NEDL_Ridge_Regression!$F$3:$H$182),NEDL_Ridge_Regression!$F$3:$H$182))),TRANSPOSE(NEDL_Ridge_Regression!$N$3:$P$5-V1*MINVERSE(MMULT(TRANSPOSE(NEDL_Ridge_Regression!$F$3:$H$182),NEDL_Ridge_Regression!$F$3:$H$182)))),2,2))</f>
        <v>2.1620227507016046E-2</v>
      </c>
      <c r="W6" s="5">
        <f t="array" ref="W6">SQRT(INDEX(W16^2*MMULT(MMULT(NEDL_Ridge_Regression!$N$3:$P$5-W1*MINVERSE(MMULT(TRANSPOSE(NEDL_Ridge_Regression!$F$3:$H$182),NEDL_Ridge_Regression!$F$3:$H$182)),MINVERSE(MMULT(TRANSPOSE(NEDL_Ridge_Regression!$F$3:$H$182),NEDL_Ridge_Regression!$F$3:$H$182))),TRANSPOSE(NEDL_Ridge_Regression!$N$3:$P$5-W1*MINVERSE(MMULT(TRANSPOSE(NEDL_Ridge_Regression!$F$3:$H$182),NEDL_Ridge_Regression!$F$3:$H$182)))),2,2))</f>
        <v>2.1574349293023407E-2</v>
      </c>
      <c r="X6" s="5">
        <f t="array" ref="X6">SQRT(INDEX(X16^2*MMULT(MMULT(NEDL_Ridge_Regression!$N$3:$P$5-X1*MINVERSE(MMULT(TRANSPOSE(NEDL_Ridge_Regression!$F$3:$H$182),NEDL_Ridge_Regression!$F$3:$H$182)),MINVERSE(MMULT(TRANSPOSE(NEDL_Ridge_Regression!$F$3:$H$182),NEDL_Ridge_Regression!$F$3:$H$182))),TRANSPOSE(NEDL_Ridge_Regression!$N$3:$P$5-X1*MINVERSE(MMULT(TRANSPOSE(NEDL_Ridge_Regression!$F$3:$H$182),NEDL_Ridge_Regression!$F$3:$H$182)))),2,2))</f>
        <v>2.1528577209034287E-2</v>
      </c>
      <c r="Y6" s="5">
        <f t="array" ref="Y6">SQRT(INDEX(Y16^2*MMULT(MMULT(NEDL_Ridge_Regression!$N$3:$P$5-Y1*MINVERSE(MMULT(TRANSPOSE(NEDL_Ridge_Regression!$F$3:$H$182),NEDL_Ridge_Regression!$F$3:$H$182)),MINVERSE(MMULT(TRANSPOSE(NEDL_Ridge_Regression!$F$3:$H$182),NEDL_Ridge_Regression!$F$3:$H$182))),TRANSPOSE(NEDL_Ridge_Regression!$N$3:$P$5-Y1*MINVERSE(MMULT(TRANSPOSE(NEDL_Ridge_Regression!$F$3:$H$182),NEDL_Ridge_Regression!$F$3:$H$182)))),2,2))</f>
        <v>2.1482911710056181E-2</v>
      </c>
      <c r="Z6" s="5">
        <f t="array" ref="Z6">SQRT(INDEX(Z16^2*MMULT(MMULT(NEDL_Ridge_Regression!$N$3:$P$5-Z1*MINVERSE(MMULT(TRANSPOSE(NEDL_Ridge_Regression!$F$3:$H$182),NEDL_Ridge_Regression!$F$3:$H$182)),MINVERSE(MMULT(TRANSPOSE(NEDL_Ridge_Regression!$F$3:$H$182),NEDL_Ridge_Regression!$F$3:$H$182))),TRANSPOSE(NEDL_Ridge_Regression!$N$3:$P$5-Z1*MINVERSE(MMULT(TRANSPOSE(NEDL_Ridge_Regression!$F$3:$H$182),NEDL_Ridge_Regression!$F$3:$H$182)))),2,2))</f>
        <v>2.1437353260069639E-2</v>
      </c>
      <c r="AA6" s="5">
        <f t="array" ref="AA6">SQRT(INDEX(AA16^2*MMULT(MMULT(NEDL_Ridge_Regression!$N$3:$P$5-AA1*MINVERSE(MMULT(TRANSPOSE(NEDL_Ridge_Regression!$F$3:$H$182),NEDL_Ridge_Regression!$F$3:$H$182)),MINVERSE(MMULT(TRANSPOSE(NEDL_Ridge_Regression!$F$3:$H$182),NEDL_Ridge_Regression!$F$3:$H$182))),TRANSPOSE(NEDL_Ridge_Regression!$N$3:$P$5-AA1*MINVERSE(MMULT(TRANSPOSE(NEDL_Ridge_Regression!$F$3:$H$182),NEDL_Ridge_Regression!$F$3:$H$182)))),2,2))</f>
        <v>2.1391902331917019E-2</v>
      </c>
      <c r="AB6" s="5">
        <f t="array" ref="AB6">SQRT(INDEX(AB16^2*MMULT(MMULT(NEDL_Ridge_Regression!$N$3:$P$5-AB1*MINVERSE(MMULT(TRANSPOSE(NEDL_Ridge_Regression!$F$3:$H$182),NEDL_Ridge_Regression!$F$3:$H$182)),MINVERSE(MMULT(TRANSPOSE(NEDL_Ridge_Regression!$F$3:$H$182),NEDL_Ridge_Regression!$F$3:$H$182))),TRANSPOSE(NEDL_Ridge_Regression!$N$3:$P$5-AB1*MINVERSE(MMULT(TRANSPOSE(NEDL_Ridge_Regression!$F$3:$H$182),NEDL_Ridge_Regression!$F$3:$H$182)))),2,2))</f>
        <v>2.1346559407194401E-2</v>
      </c>
      <c r="AC6" s="5">
        <f t="array" ref="AC6">SQRT(INDEX(AC16^2*MMULT(MMULT(NEDL_Ridge_Regression!$N$3:$P$5-AC1*MINVERSE(MMULT(TRANSPOSE(NEDL_Ridge_Regression!$F$3:$H$182),NEDL_Ridge_Regression!$F$3:$H$182)),MINVERSE(MMULT(TRANSPOSE(NEDL_Ridge_Regression!$F$3:$H$182),NEDL_Ridge_Regression!$F$3:$H$182))),TRANSPOSE(NEDL_Ridge_Regression!$N$3:$P$5-AC1*MINVERSE(MMULT(TRANSPOSE(NEDL_Ridge_Regression!$F$3:$H$182),NEDL_Ridge_Regression!$F$3:$H$182)))),2,2))</f>
        <v>2.1301324976146528E-2</v>
      </c>
      <c r="AD6" s="5">
        <f t="array" ref="AD6">SQRT(INDEX(AD16^2*MMULT(MMULT(NEDL_Ridge_Regression!$N$3:$P$5-AD1*MINVERSE(MMULT(TRANSPOSE(NEDL_Ridge_Regression!$F$3:$H$182),NEDL_Ridge_Regression!$F$3:$H$182)),MINVERSE(MMULT(TRANSPOSE(NEDL_Ridge_Regression!$F$3:$H$182),NEDL_Ridge_Regression!$F$3:$H$182))),TRANSPOSE(NEDL_Ridge_Regression!$N$3:$P$5-AD1*MINVERSE(MMULT(TRANSPOSE(NEDL_Ridge_Regression!$F$3:$H$182),NEDL_Ridge_Regression!$F$3:$H$182)))),2,2))</f>
        <v>2.1256199537564902E-2</v>
      </c>
      <c r="AE6" s="5">
        <f t="array" ref="AE6">SQRT(INDEX(AE16^2*MMULT(MMULT(NEDL_Ridge_Regression!$N$3:$P$5-AE1*MINVERSE(MMULT(TRANSPOSE(NEDL_Ridge_Regression!$F$3:$H$182),NEDL_Ridge_Regression!$F$3:$H$182)),MINVERSE(MMULT(TRANSPOSE(NEDL_Ridge_Regression!$F$3:$H$182),NEDL_Ridge_Regression!$F$3:$H$182))),TRANSPOSE(NEDL_Ridge_Regression!$N$3:$P$5-AE1*MINVERSE(MMULT(TRANSPOSE(NEDL_Ridge_Regression!$F$3:$H$182),NEDL_Ridge_Regression!$F$3:$H$182)))),2,2))</f>
        <v>2.1211183598688371E-2</v>
      </c>
      <c r="AF6" s="5">
        <f t="array" ref="AF6">SQRT(INDEX(AF16^2*MMULT(MMULT(NEDL_Ridge_Regression!$N$3:$P$5-AF1*MINVERSE(MMULT(TRANSPOSE(NEDL_Ridge_Regression!$F$3:$H$182),NEDL_Ridge_Regression!$F$3:$H$182)),MINVERSE(MMULT(TRANSPOSE(NEDL_Ridge_Regression!$F$3:$H$182),NEDL_Ridge_Regression!$F$3:$H$182))),TRANSPOSE(NEDL_Ridge_Regression!$N$3:$P$5-AF1*MINVERSE(MMULT(TRANSPOSE(NEDL_Ridge_Regression!$F$3:$H$182),NEDL_Ridge_Regression!$F$3:$H$182)))),2,2))</f>
        <v>2.1166277675106659E-2</v>
      </c>
      <c r="AG6" s="5">
        <f t="array" ref="AG6">SQRT(INDEX(AG16^2*MMULT(MMULT(NEDL_Ridge_Regression!$N$3:$P$5-AG1*MINVERSE(MMULT(TRANSPOSE(NEDL_Ridge_Regression!$F$3:$H$182),NEDL_Ridge_Regression!$F$3:$H$182)),MINVERSE(MMULT(TRANSPOSE(NEDL_Ridge_Regression!$F$3:$H$182),NEDL_Ridge_Regression!$F$3:$H$182))),TRANSPOSE(NEDL_Ridge_Regression!$N$3:$P$5-AG1*MINVERSE(MMULT(TRANSPOSE(NEDL_Ridge_Regression!$F$3:$H$182),NEDL_Ridge_Regression!$F$3:$H$182)))),2,2))</f>
        <v>2.1121482290666328E-2</v>
      </c>
      <c r="AH6" s="5">
        <f t="array" ref="AH6">SQRT(INDEX(AH16^2*MMULT(MMULT(NEDL_Ridge_Regression!$N$3:$P$5-AH1*MINVERSE(MMULT(TRANSPOSE(NEDL_Ridge_Regression!$F$3:$H$182),NEDL_Ridge_Regression!$F$3:$H$182)),MINVERSE(MMULT(TRANSPOSE(NEDL_Ridge_Regression!$F$3:$H$182),NEDL_Ridge_Regression!$F$3:$H$182))),TRANSPOSE(NEDL_Ridge_Regression!$N$3:$P$5-AH1*MINVERSE(MMULT(TRANSPOSE(NEDL_Ridge_Regression!$F$3:$H$182),NEDL_Ridge_Regression!$F$3:$H$182)))),2,2))</f>
        <v>2.107679797737947E-2</v>
      </c>
      <c r="AI6" s="5">
        <f t="array" ref="AI6">SQRT(INDEX(AI16^2*MMULT(MMULT(NEDL_Ridge_Regression!$N$3:$P$5-AI1*MINVERSE(MMULT(TRANSPOSE(NEDL_Ridge_Regression!$F$3:$H$182),NEDL_Ridge_Regression!$F$3:$H$182)),MINVERSE(MMULT(TRANSPOSE(NEDL_Ridge_Regression!$F$3:$H$182),NEDL_Ridge_Regression!$F$3:$H$182))),TRANSPOSE(NEDL_Ridge_Regression!$N$3:$P$5-AI1*MINVERSE(MMULT(TRANSPOSE(NEDL_Ridge_Regression!$F$3:$H$182),NEDL_Ridge_Regression!$F$3:$H$182)))),2,2))</f>
        <v>2.1032225275334403E-2</v>
      </c>
      <c r="AJ6" s="5">
        <f t="array" ref="AJ6">SQRT(INDEX(AJ16^2*MMULT(MMULT(NEDL_Ridge_Regression!$N$3:$P$5-AJ1*MINVERSE(MMULT(TRANSPOSE(NEDL_Ridge_Regression!$F$3:$H$182),NEDL_Ridge_Regression!$F$3:$H$182)),MINVERSE(MMULT(TRANSPOSE(NEDL_Ridge_Regression!$F$3:$H$182),NEDL_Ridge_Regression!$F$3:$H$182))),TRANSPOSE(NEDL_Ridge_Regression!$N$3:$P$5-AJ1*MINVERSE(MMULT(TRANSPOSE(NEDL_Ridge_Regression!$F$3:$H$182),NEDL_Ridge_Regression!$F$3:$H$182)))),2,2))</f>
        <v>2.0987764732609361E-2</v>
      </c>
      <c r="AK6" s="5">
        <f t="array" ref="AK6">SQRT(INDEX(AK16^2*MMULT(MMULT(NEDL_Ridge_Regression!$N$3:$P$5-AK1*MINVERSE(MMULT(TRANSPOSE(NEDL_Ridge_Regression!$F$3:$H$182),NEDL_Ridge_Regression!$F$3:$H$182)),MINVERSE(MMULT(TRANSPOSE(NEDL_Ridge_Regression!$F$3:$H$182),NEDL_Ridge_Regression!$F$3:$H$182))),TRANSPOSE(NEDL_Ridge_Regression!$N$3:$P$5-AK1*MINVERSE(MMULT(TRANSPOSE(NEDL_Ridge_Regression!$F$3:$H$182),NEDL_Ridge_Regression!$F$3:$H$182)))),2,2))</f>
        <v>2.0943416905187383E-2</v>
      </c>
      <c r="AL6" s="5">
        <f t="array" ref="AL6">SQRT(INDEX(AL16^2*MMULT(MMULT(NEDL_Ridge_Regression!$N$3:$P$5-AL1*MINVERSE(MMULT(TRANSPOSE(NEDL_Ridge_Regression!$F$3:$H$182),NEDL_Ridge_Regression!$F$3:$H$182)),MINVERSE(MMULT(TRANSPOSE(NEDL_Ridge_Regression!$F$3:$H$182),NEDL_Ridge_Regression!$F$3:$H$182))),TRANSPOSE(NEDL_Ridge_Regression!$N$3:$P$5-AL1*MINVERSE(MMULT(TRANSPOSE(NEDL_Ridge_Regression!$F$3:$H$182),NEDL_Ridge_Regression!$F$3:$H$182)))),2,2))</f>
        <v>2.0899182356874532E-2</v>
      </c>
      <c r="AM6" s="5">
        <f t="array" ref="AM6">SQRT(INDEX(AM16^2*MMULT(MMULT(NEDL_Ridge_Regression!$N$3:$P$5-AM1*MINVERSE(MMULT(TRANSPOSE(NEDL_Ridge_Regression!$F$3:$H$182),NEDL_Ridge_Regression!$F$3:$H$182)),MINVERSE(MMULT(TRANSPOSE(NEDL_Ridge_Regression!$F$3:$H$182),NEDL_Ridge_Regression!$F$3:$H$182))),TRANSPOSE(NEDL_Ridge_Regression!$N$3:$P$5-AM1*MINVERSE(MMULT(TRANSPOSE(NEDL_Ridge_Regression!$F$3:$H$182),NEDL_Ridge_Regression!$F$3:$H$182)))),2,2))</f>
        <v>2.085506165921891E-2</v>
      </c>
      <c r="AN6" s="5">
        <f t="array" ref="AN6">SQRT(INDEX(AN16^2*MMULT(MMULT(NEDL_Ridge_Regression!$N$3:$P$5-AN1*MINVERSE(MMULT(TRANSPOSE(NEDL_Ridge_Regression!$F$3:$H$182),NEDL_Ridge_Regression!$F$3:$H$182)),MINVERSE(MMULT(TRANSPOSE(NEDL_Ridge_Regression!$F$3:$H$182),NEDL_Ridge_Regression!$F$3:$H$182))),TRANSPOSE(NEDL_Ridge_Regression!$N$3:$P$5-AN1*MINVERSE(MMULT(TRANSPOSE(NEDL_Ridge_Regression!$F$3:$H$182),NEDL_Ridge_Regression!$F$3:$H$182)))),2,2))</f>
        <v>2.0811055391432663E-2</v>
      </c>
      <c r="AO6" s="5">
        <f t="array" ref="AO6">SQRT(INDEX(AO16^2*MMULT(MMULT(NEDL_Ridge_Regression!$N$3:$P$5-AO1*MINVERSE(MMULT(TRANSPOSE(NEDL_Ridge_Regression!$F$3:$H$182),NEDL_Ridge_Regression!$F$3:$H$182)),MINVERSE(MMULT(TRANSPOSE(NEDL_Ridge_Regression!$F$3:$H$182),NEDL_Ridge_Regression!$F$3:$H$182))),TRANSPOSE(NEDL_Ridge_Regression!$N$3:$P$5-AO1*MINVERSE(MMULT(TRANSPOSE(NEDL_Ridge_Regression!$F$3:$H$182),NEDL_Ridge_Regression!$F$3:$H$182)))),2,2))</f>
        <v>2.0767164140315295E-2</v>
      </c>
      <c r="AP6" s="5">
        <f t="array" ref="AP6">SQRT(INDEX(AP16^2*MMULT(MMULT(NEDL_Ridge_Regression!$N$3:$P$5-AP1*MINVERSE(MMULT(TRANSPOSE(NEDL_Ridge_Regression!$F$3:$H$182),NEDL_Ridge_Regression!$F$3:$H$182)),MINVERSE(MMULT(TRANSPOSE(NEDL_Ridge_Regression!$F$3:$H$182),NEDL_Ridge_Regression!$F$3:$H$182))),TRANSPOSE(NEDL_Ridge_Regression!$N$3:$P$5-AP1*MINVERSE(MMULT(TRANSPOSE(NEDL_Ridge_Regression!$F$3:$H$182),NEDL_Ridge_Regression!$F$3:$H$182)))),2,2))</f>
        <v>2.0723388500178689E-2</v>
      </c>
      <c r="AQ6" s="5">
        <f t="array" ref="AQ6">SQRT(INDEX(AQ16^2*MMULT(MMULT(NEDL_Ridge_Regression!$N$3:$P$5-AQ1*MINVERSE(MMULT(TRANSPOSE(NEDL_Ridge_Regression!$F$3:$H$182),NEDL_Ridge_Regression!$F$3:$H$182)),MINVERSE(MMULT(TRANSPOSE(NEDL_Ridge_Regression!$F$3:$H$182),NEDL_Ridge_Regression!$F$3:$H$182))),TRANSPOSE(NEDL_Ridge_Regression!$N$3:$P$5-AQ1*MINVERSE(MMULT(TRANSPOSE(NEDL_Ridge_Regression!$F$3:$H$182),NEDL_Ridge_Regression!$F$3:$H$182)))),2,2))</f>
        <v>2.0679729072774385E-2</v>
      </c>
      <c r="AR6" s="5">
        <f t="array" ref="AR6">SQRT(INDEX(AR16^2*MMULT(MMULT(NEDL_Ridge_Regression!$N$3:$P$5-AR1*MINVERSE(MMULT(TRANSPOSE(NEDL_Ridge_Regression!$F$3:$H$182),NEDL_Ridge_Regression!$F$3:$H$182)),MINVERSE(MMULT(TRANSPOSE(NEDL_Ridge_Regression!$F$3:$H$182),NEDL_Ridge_Regression!$F$3:$H$182))),TRANSPOSE(NEDL_Ridge_Regression!$N$3:$P$5-AR1*MINVERSE(MMULT(TRANSPOSE(NEDL_Ridge_Regression!$F$3:$H$182),NEDL_Ridge_Regression!$F$3:$H$182)))),2,2))</f>
        <v>2.0636186467221495E-2</v>
      </c>
      <c r="AS6" s="5">
        <f t="array" ref="AS6">SQRT(INDEX(AS16^2*MMULT(MMULT(NEDL_Ridge_Regression!$N$3:$P$5-AS1*MINVERSE(MMULT(TRANSPOSE(NEDL_Ridge_Regression!$F$3:$H$182),NEDL_Ridge_Regression!$F$3:$H$182)),MINVERSE(MMULT(TRANSPOSE(NEDL_Ridge_Regression!$F$3:$H$182),NEDL_Ridge_Regression!$F$3:$H$182))),TRANSPOSE(NEDL_Ridge_Regression!$N$3:$P$5-AS1*MINVERSE(MMULT(TRANSPOSE(NEDL_Ridge_Regression!$F$3:$H$182),NEDL_Ridge_Regression!$F$3:$H$182)))),2,2))</f>
        <v>2.0592761299937555E-2</v>
      </c>
      <c r="AT6" s="5">
        <f t="array" ref="AT6">SQRT(INDEX(AT16^2*MMULT(MMULT(NEDL_Ridge_Regression!$N$3:$P$5-AT1*MINVERSE(MMULT(TRANSPOSE(NEDL_Ridge_Regression!$F$3:$H$182),NEDL_Ridge_Regression!$F$3:$H$182)),MINVERSE(MMULT(TRANSPOSE(NEDL_Ridge_Regression!$F$3:$H$182),NEDL_Ridge_Regression!$F$3:$H$182))),TRANSPOSE(NEDL_Ridge_Regression!$N$3:$P$5-AT1*MINVERSE(MMULT(TRANSPOSE(NEDL_Ridge_Regression!$F$3:$H$182),NEDL_Ridge_Regression!$F$3:$H$182)))),2,2))</f>
        <v>2.0549454194569331E-2</v>
      </c>
      <c r="AU6" s="5">
        <f t="array" ref="AU6">SQRT(INDEX(AU16^2*MMULT(MMULT(NEDL_Ridge_Regression!$N$3:$P$5-AU1*MINVERSE(MMULT(TRANSPOSE(NEDL_Ridge_Regression!$F$3:$H$182),NEDL_Ridge_Regression!$F$3:$H$182)),MINVERSE(MMULT(TRANSPOSE(NEDL_Ridge_Regression!$F$3:$H$182),NEDL_Ridge_Regression!$F$3:$H$182))),TRANSPOSE(NEDL_Ridge_Regression!$N$3:$P$5-AU1*MINVERSE(MMULT(TRANSPOSE(NEDL_Ridge_Regression!$F$3:$H$182),NEDL_Ridge_Regression!$F$3:$H$182)))),2,2))</f>
        <v>2.0506265781926138E-2</v>
      </c>
      <c r="AV6" s="5">
        <f t="array" ref="AV6">SQRT(INDEX(AV16^2*MMULT(MMULT(NEDL_Ridge_Regression!$N$3:$P$5-AV1*MINVERSE(MMULT(TRANSPOSE(NEDL_Ridge_Regression!$F$3:$H$182),NEDL_Ridge_Regression!$F$3:$H$182)),MINVERSE(MMULT(TRANSPOSE(NEDL_Ridge_Regression!$F$3:$H$182),NEDL_Ridge_Regression!$F$3:$H$182))),TRANSPOSE(NEDL_Ridge_Regression!$N$3:$P$5-AV1*MINVERSE(MMULT(TRANSPOSE(NEDL_Ridge_Regression!$F$3:$H$182),NEDL_Ridge_Regression!$F$3:$H$182)))),2,2))</f>
        <v>2.0463196699914112E-2</v>
      </c>
      <c r="AW6" s="5">
        <f t="array" ref="AW6">SQRT(INDEX(AW16^2*MMULT(MMULT(NEDL_Ridge_Regression!$N$3:$P$5-AW1*MINVERSE(MMULT(TRANSPOSE(NEDL_Ridge_Regression!$F$3:$H$182),NEDL_Ridge_Regression!$F$3:$H$182)),MINVERSE(MMULT(TRANSPOSE(NEDL_Ridge_Regression!$F$3:$H$182),NEDL_Ridge_Regression!$F$3:$H$182))),TRANSPOSE(NEDL_Ridge_Regression!$N$3:$P$5-AW1*MINVERSE(MMULT(TRANSPOSE(NEDL_Ridge_Regression!$F$3:$H$182),NEDL_Ridge_Regression!$F$3:$H$182)))),2,2))</f>
        <v>2.0420247593471535E-2</v>
      </c>
      <c r="AX6" s="5">
        <f t="array" ref="AX6">SQRT(INDEX(AX16^2*MMULT(MMULT(NEDL_Ridge_Regression!$N$3:$P$5-AX1*MINVERSE(MMULT(TRANSPOSE(NEDL_Ridge_Regression!$F$3:$H$182),NEDL_Ridge_Regression!$F$3:$H$182)),MINVERSE(MMULT(TRANSPOSE(NEDL_Ridge_Regression!$F$3:$H$182),NEDL_Ridge_Regression!$F$3:$H$182))),TRANSPOSE(NEDL_Ridge_Regression!$N$3:$P$5-AX1*MINVERSE(MMULT(TRANSPOSE(NEDL_Ridge_Regression!$F$3:$H$182),NEDL_Ridge_Regression!$F$3:$H$182)))),2,2))</f>
        <v>2.0377419114505548E-2</v>
      </c>
      <c r="AY6" s="5">
        <f t="array" ref="AY6">SQRT(INDEX(AY16^2*MMULT(MMULT(NEDL_Ridge_Regression!$N$3:$P$5-AY1*MINVERSE(MMULT(TRANSPOSE(NEDL_Ridge_Regression!$F$3:$H$182),NEDL_Ridge_Regression!$F$3:$H$182)),MINVERSE(MMULT(TRANSPOSE(NEDL_Ridge_Regression!$F$3:$H$182),NEDL_Ridge_Regression!$F$3:$H$182))),TRANSPOSE(NEDL_Ridge_Regression!$N$3:$P$5-AY1*MINVERSE(MMULT(TRANSPOSE(NEDL_Ridge_Regression!$F$3:$H$182),NEDL_Ridge_Regression!$F$3:$H$182)))),2,2))</f>
        <v>2.0334711921830142E-2</v>
      </c>
      <c r="AZ6" s="5">
        <f t="array" ref="AZ6">SQRT(INDEX(AZ16^2*MMULT(MMULT(NEDL_Ridge_Regression!$N$3:$P$5-AZ1*MINVERSE(MMULT(TRANSPOSE(NEDL_Ridge_Regression!$F$3:$H$182),NEDL_Ridge_Regression!$F$3:$H$182)),MINVERSE(MMULT(TRANSPOSE(NEDL_Ridge_Regression!$F$3:$H$182),NEDL_Ridge_Regression!$F$3:$H$182))),TRANSPOSE(NEDL_Ridge_Regression!$N$3:$P$5-AZ1*MINVERSE(MMULT(TRANSPOSE(NEDL_Ridge_Regression!$F$3:$H$182),NEDL_Ridge_Regression!$F$3:$H$182)))),2,2))</f>
        <v>2.0292126681104802E-2</v>
      </c>
      <c r="BA6" s="5">
        <f t="array" ref="BA6">SQRT(INDEX(BA16^2*MMULT(MMULT(NEDL_Ridge_Regression!$N$3:$P$5-BA1*MINVERSE(MMULT(TRANSPOSE(NEDL_Ridge_Regression!$F$3:$H$182),NEDL_Ridge_Regression!$F$3:$H$182)),MINVERSE(MMULT(TRANSPOSE(NEDL_Ridge_Regression!$F$3:$H$182),NEDL_Ridge_Regression!$F$3:$H$182))),TRANSPOSE(NEDL_Ridge_Regression!$N$3:$P$5-BA1*MINVERSE(MMULT(TRANSPOSE(NEDL_Ridge_Regression!$F$3:$H$182),NEDL_Ridge_Regression!$F$3:$H$182)))),2,2))</f>
        <v>2.0249664064774624E-2</v>
      </c>
      <c r="BB6" s="5">
        <f t="array" ref="BB6">SQRT(INDEX(BB16^2*MMULT(MMULT(NEDL_Ridge_Regression!$N$3:$P$5-BB1*MINVERSE(MMULT(TRANSPOSE(NEDL_Ridge_Regression!$F$3:$H$182),NEDL_Ridge_Regression!$F$3:$H$182)),MINVERSE(MMULT(TRANSPOSE(NEDL_Ridge_Regression!$F$3:$H$182),NEDL_Ridge_Regression!$F$3:$H$182))),TRANSPOSE(NEDL_Ridge_Regression!$N$3:$P$5-BB1*MINVERSE(MMULT(TRANSPOSE(NEDL_Ridge_Regression!$F$3:$H$182),NEDL_Ridge_Regression!$F$3:$H$182)))),2,2))</f>
        <v>2.0207324752010758E-2</v>
      </c>
      <c r="BC6" s="5">
        <f t="array" ref="BC6">SQRT(INDEX(BC16^2*MMULT(MMULT(NEDL_Ridge_Regression!$N$3:$P$5-BC1*MINVERSE(MMULT(TRANSPOSE(NEDL_Ridge_Regression!$F$3:$H$182),NEDL_Ridge_Regression!$F$3:$H$182)),MINVERSE(MMULT(TRANSPOSE(NEDL_Ridge_Regression!$F$3:$H$182),NEDL_Ridge_Regression!$F$3:$H$182))),TRANSPOSE(NEDL_Ridge_Regression!$N$3:$P$5-BC1*MINVERSE(MMULT(TRANSPOSE(NEDL_Ridge_Regression!$F$3:$H$182),NEDL_Ridge_Regression!$F$3:$H$182)))),2,2))</f>
        <v>2.0165109428652676E-2</v>
      </c>
      <c r="BD6" s="5">
        <f t="array" ref="BD6">SQRT(INDEX(BD16^2*MMULT(MMULT(NEDL_Ridge_Regression!$N$3:$P$5-BD1*MINVERSE(MMULT(TRANSPOSE(NEDL_Ridge_Regression!$F$3:$H$182),NEDL_Ridge_Regression!$F$3:$H$182)),MINVERSE(MMULT(TRANSPOSE(NEDL_Ridge_Regression!$F$3:$H$182),NEDL_Ridge_Regression!$F$3:$H$182))),TRANSPOSE(NEDL_Ridge_Regression!$N$3:$P$5-BD1*MINVERSE(MMULT(TRANSPOSE(NEDL_Ridge_Regression!$F$3:$H$182),NEDL_Ridge_Regression!$F$3:$H$182)))),2,2))</f>
        <v>2.0123018787149703E-2</v>
      </c>
      <c r="BE6" s="5">
        <f t="array" ref="BE6">SQRT(INDEX(BE16^2*MMULT(MMULT(NEDL_Ridge_Regression!$N$3:$P$5-BE1*MINVERSE(MMULT(TRANSPOSE(NEDL_Ridge_Regression!$F$3:$H$182),NEDL_Ridge_Regression!$F$3:$H$182)),MINVERSE(MMULT(TRANSPOSE(NEDL_Ridge_Regression!$F$3:$H$182),NEDL_Ridge_Regression!$F$3:$H$182))),TRANSPOSE(NEDL_Ridge_Regression!$N$3:$P$5-BE1*MINVERSE(MMULT(TRANSPOSE(NEDL_Ridge_Regression!$F$3:$H$182),NEDL_Ridge_Regression!$F$3:$H$182)))),2,2))</f>
        <v>2.0081053526505115E-2</v>
      </c>
      <c r="BF6" s="5">
        <f t="array" ref="BF6">SQRT(INDEX(BF16^2*MMULT(MMULT(NEDL_Ridge_Regression!$N$3:$P$5-BF1*MINVERSE(MMULT(TRANSPOSE(NEDL_Ridge_Regression!$F$3:$H$182),NEDL_Ridge_Regression!$F$3:$H$182)),MINVERSE(MMULT(TRANSPOSE(NEDL_Ridge_Regression!$F$3:$H$182),NEDL_Ridge_Regression!$F$3:$H$182))),TRANSPOSE(NEDL_Ridge_Regression!$N$3:$P$5-BF1*MINVERSE(MMULT(TRANSPOSE(NEDL_Ridge_Regression!$F$3:$H$182),NEDL_Ridge_Regression!$F$3:$H$182)))),2,2))</f>
        <v>2.0039214352219763E-2</v>
      </c>
      <c r="BG6" s="5">
        <f t="array" ref="BG6">SQRT(INDEX(BG16^2*MMULT(MMULT(NEDL_Ridge_Regression!$N$3:$P$5-BG1*MINVERSE(MMULT(TRANSPOSE(NEDL_Ridge_Regression!$F$3:$H$182),NEDL_Ridge_Regression!$F$3:$H$182)),MINVERSE(MMULT(TRANSPOSE(NEDL_Ridge_Regression!$F$3:$H$182),NEDL_Ridge_Regression!$F$3:$H$182))),TRANSPOSE(NEDL_Ridge_Regression!$N$3:$P$5-BG1*MINVERSE(MMULT(TRANSPOSE(NEDL_Ridge_Regression!$F$3:$H$182),NEDL_Ridge_Regression!$F$3:$H$182)))),2,2))</f>
        <v>1.9997501976236443E-2</v>
      </c>
      <c r="BH6" s="5">
        <f t="array" ref="BH6">SQRT(INDEX(BH16^2*MMULT(MMULT(NEDL_Ridge_Regression!$N$3:$P$5-BH1*MINVERSE(MMULT(TRANSPOSE(NEDL_Ridge_Regression!$F$3:$H$182),NEDL_Ridge_Regression!$F$3:$H$182)),MINVERSE(MMULT(TRANSPOSE(NEDL_Ridge_Regression!$F$3:$H$182),NEDL_Ridge_Regression!$F$3:$H$182))),TRANSPOSE(NEDL_Ridge_Regression!$N$3:$P$5-BH1*MINVERSE(MMULT(TRANSPOSE(NEDL_Ridge_Regression!$F$3:$H$182),NEDL_Ridge_Regression!$F$3:$H$182)))),2,2))</f>
        <v>1.9955917116885092E-2</v>
      </c>
      <c r="BI6" s="5">
        <f t="array" ref="BI6">SQRT(INDEX(BI16^2*MMULT(MMULT(NEDL_Ridge_Regression!$N$3:$P$5-BI1*MINVERSE(MMULT(TRANSPOSE(NEDL_Ridge_Regression!$F$3:$H$182),NEDL_Ridge_Regression!$F$3:$H$182)),MINVERSE(MMULT(TRANSPOSE(NEDL_Ridge_Regression!$F$3:$H$182),NEDL_Ridge_Regression!$F$3:$H$182))),TRANSPOSE(NEDL_Ridge_Regression!$N$3:$P$5-BI1*MINVERSE(MMULT(TRANSPOSE(NEDL_Ridge_Regression!$F$3:$H$182),NEDL_Ridge_Regression!$F$3:$H$182)))),2,2))</f>
        <v>1.9914460498828789E-2</v>
      </c>
      <c r="BJ6" s="5">
        <f t="array" ref="BJ6">SQRT(INDEX(BJ16^2*MMULT(MMULT(NEDL_Ridge_Regression!$N$3:$P$5-BJ1*MINVERSE(MMULT(TRANSPOSE(NEDL_Ridge_Regression!$F$3:$H$182),NEDL_Ridge_Regression!$F$3:$H$182)),MINVERSE(MMULT(TRANSPOSE(NEDL_Ridge_Regression!$F$3:$H$182),NEDL_Ridge_Regression!$F$3:$H$182))),TRANSPOSE(NEDL_Ridge_Regression!$N$3:$P$5-BJ1*MINVERSE(MMULT(TRANSPOSE(NEDL_Ridge_Regression!$F$3:$H$182),NEDL_Ridge_Regression!$F$3:$H$182)))),2,2))</f>
        <v>1.9873132853009349E-2</v>
      </c>
      <c r="BK6" s="5">
        <f t="array" ref="BK6">SQRT(INDEX(BK16^2*MMULT(MMULT(NEDL_Ridge_Regression!$N$3:$P$5-BK1*MINVERSE(MMULT(TRANSPOSE(NEDL_Ridge_Regression!$F$3:$H$182),NEDL_Ridge_Regression!$F$3:$H$182)),MINVERSE(MMULT(TRANSPOSE(NEDL_Ridge_Regression!$F$3:$H$182),NEDL_Ridge_Regression!$F$3:$H$182))),TRANSPOSE(NEDL_Ridge_Regression!$N$3:$P$5-BK1*MINVERSE(MMULT(TRANSPOSE(NEDL_Ridge_Regression!$F$3:$H$182),NEDL_Ridge_Regression!$F$3:$H$182)))),2,2))</f>
        <v>1.9831934916594289E-2</v>
      </c>
      <c r="BL6" s="5">
        <f t="array" ref="BL6">SQRT(INDEX(BL16^2*MMULT(MMULT(NEDL_Ridge_Regression!$N$3:$P$5-BL1*MINVERSE(MMULT(TRANSPOSE(NEDL_Ridge_Regression!$F$3:$H$182),NEDL_Ridge_Regression!$F$3:$H$182)),MINVERSE(MMULT(TRANSPOSE(NEDL_Ridge_Regression!$F$3:$H$182),NEDL_Ridge_Regression!$F$3:$H$182))),TRANSPOSE(NEDL_Ridge_Regression!$N$3:$P$5-BL1*MINVERSE(MMULT(TRANSPOSE(NEDL_Ridge_Regression!$F$3:$H$182),NEDL_Ridge_Regression!$F$3:$H$182)))),2,2))</f>
        <v>1.9790867432923694E-2</v>
      </c>
      <c r="BM6" s="5">
        <f t="array" ref="BM6">SQRT(INDEX(BM16^2*MMULT(MMULT(NEDL_Ridge_Regression!$N$3:$P$5-BM1*MINVERSE(MMULT(TRANSPOSE(NEDL_Ridge_Regression!$F$3:$H$182),NEDL_Ridge_Regression!$F$3:$H$182)),MINVERSE(MMULT(TRANSPOSE(NEDL_Ridge_Regression!$F$3:$H$182),NEDL_Ridge_Regression!$F$3:$H$182))),TRANSPOSE(NEDL_Ridge_Regression!$N$3:$P$5-BM1*MINVERSE(MMULT(TRANSPOSE(NEDL_Ridge_Regression!$F$3:$H$182),NEDL_Ridge_Regression!$F$3:$H$182)))),2,2))</f>
        <v>1.9749931151457158E-2</v>
      </c>
      <c r="BN6" s="5">
        <f t="array" ref="BN6">SQRT(INDEX(BN16^2*MMULT(MMULT(NEDL_Ridge_Regression!$N$3:$P$5-BN1*MINVERSE(MMULT(TRANSPOSE(NEDL_Ridge_Regression!$F$3:$H$182),NEDL_Ridge_Regression!$F$3:$H$182)),MINVERSE(MMULT(TRANSPOSE(NEDL_Ridge_Regression!$F$3:$H$182),NEDL_Ridge_Regression!$F$3:$H$182))),TRANSPOSE(NEDL_Ridge_Regression!$N$3:$P$5-BN1*MINVERSE(MMULT(TRANSPOSE(NEDL_Ridge_Regression!$F$3:$H$182),NEDL_Ridge_Regression!$F$3:$H$182)))),2,2))</f>
        <v>1.9709126827721572E-2</v>
      </c>
      <c r="BO6" s="5">
        <f t="array" ref="BO6">SQRT(INDEX(BO16^2*MMULT(MMULT(NEDL_Ridge_Regression!$N$3:$P$5-BO1*MINVERSE(MMULT(TRANSPOSE(NEDL_Ridge_Regression!$F$3:$H$182),NEDL_Ridge_Regression!$F$3:$H$182)),MINVERSE(MMULT(TRANSPOSE(NEDL_Ridge_Regression!$F$3:$H$182),NEDL_Ridge_Regression!$F$3:$H$182))),TRANSPOSE(NEDL_Ridge_Regression!$N$3:$P$5-BO1*MINVERSE(MMULT(TRANSPOSE(NEDL_Ridge_Regression!$F$3:$H$182),NEDL_Ridge_Regression!$F$3:$H$182)))),2,2))</f>
        <v>1.9668455223258972E-2</v>
      </c>
      <c r="BP6" s="5">
        <f t="array" ref="BP6">SQRT(INDEX(BP16^2*MMULT(MMULT(NEDL_Ridge_Regression!$N$3:$P$5-BP1*MINVERSE(MMULT(TRANSPOSE(NEDL_Ridge_Regression!$F$3:$H$182),NEDL_Ridge_Regression!$F$3:$H$182)),MINVERSE(MMULT(TRANSPOSE(NEDL_Ridge_Regression!$F$3:$H$182),NEDL_Ridge_Regression!$F$3:$H$182))),TRANSPOSE(NEDL_Ridge_Regression!$N$3:$P$5-BP1*MINVERSE(MMULT(TRANSPOSE(NEDL_Ridge_Regression!$F$3:$H$182),NEDL_Ridge_Regression!$F$3:$H$182)))),2,2))</f>
        <v>1.962791710557411E-2</v>
      </c>
      <c r="BQ6" s="5">
        <f t="array" ref="BQ6">SQRT(INDEX(BQ16^2*MMULT(MMULT(NEDL_Ridge_Regression!$N$3:$P$5-BQ1*MINVERSE(MMULT(TRANSPOSE(NEDL_Ridge_Regression!$F$3:$H$182),NEDL_Ridge_Regression!$F$3:$H$182)),MINVERSE(MMULT(TRANSPOSE(NEDL_Ridge_Regression!$F$3:$H$182),NEDL_Ridge_Regression!$F$3:$H$182))),TRANSPOSE(NEDL_Ridge_Regression!$N$3:$P$5-BQ1*MINVERSE(MMULT(TRANSPOSE(NEDL_Ridge_Regression!$F$3:$H$182),NEDL_Ridge_Regression!$F$3:$H$182)))),2,2))</f>
        <v>1.9587513248082854E-2</v>
      </c>
      <c r="BR6" s="5">
        <f t="array" ref="BR6">SQRT(INDEX(BR16^2*MMULT(MMULT(NEDL_Ridge_Regression!$N$3:$P$5-BR1*MINVERSE(MMULT(TRANSPOSE(NEDL_Ridge_Regression!$F$3:$H$182),NEDL_Ridge_Regression!$F$3:$H$182)),MINVERSE(MMULT(TRANSPOSE(NEDL_Ridge_Regression!$F$3:$H$182),NEDL_Ridge_Regression!$F$3:$H$182))),TRANSPOSE(NEDL_Ridge_Regression!$N$3:$P$5-BR1*MINVERSE(MMULT(TRANSPOSE(NEDL_Ridge_Regression!$F$3:$H$182),NEDL_Ridge_Regression!$F$3:$H$182)))),2,2))</f>
        <v>1.9547244430059695E-2</v>
      </c>
      <c r="BS6" s="5">
        <f t="array" ref="BS6">SQRT(INDEX(BS16^2*MMULT(MMULT(NEDL_Ridge_Regression!$N$3:$P$5-BS1*MINVERSE(MMULT(TRANSPOSE(NEDL_Ridge_Regression!$F$3:$H$182),NEDL_Ridge_Regression!$F$3:$H$182)),MINVERSE(MMULT(TRANSPOSE(NEDL_Ridge_Regression!$F$3:$H$182),NEDL_Ridge_Regression!$F$3:$H$182))),TRANSPOSE(NEDL_Ridge_Regression!$N$3:$P$5-BS1*MINVERSE(MMULT(TRANSPOSE(NEDL_Ridge_Regression!$F$3:$H$182),NEDL_Ridge_Regression!$F$3:$H$182)))),2,2))</f>
        <v>1.9507111436586878E-2</v>
      </c>
      <c r="BT6" s="5">
        <f t="array" ref="BT6">SQRT(INDEX(BT16^2*MMULT(MMULT(NEDL_Ridge_Regression!$N$3:$P$5-BT1*MINVERSE(MMULT(TRANSPOSE(NEDL_Ridge_Regression!$F$3:$H$182),NEDL_Ridge_Regression!$F$3:$H$182)),MINVERSE(MMULT(TRANSPOSE(NEDL_Ridge_Regression!$F$3:$H$182),NEDL_Ridge_Regression!$F$3:$H$182))),TRANSPOSE(NEDL_Ridge_Regression!$N$3:$P$5-BT1*MINVERSE(MMULT(TRANSPOSE(NEDL_Ridge_Regression!$F$3:$H$182),NEDL_Ridge_Regression!$F$3:$H$182)))),2,2))</f>
        <v>1.946711505850144E-2</v>
      </c>
      <c r="BU6" s="5">
        <f t="array" ref="BU6">SQRT(INDEX(BU16^2*MMULT(MMULT(NEDL_Ridge_Regression!$N$3:$P$5-BU1*MINVERSE(MMULT(TRANSPOSE(NEDL_Ridge_Regression!$F$3:$H$182),NEDL_Ridge_Regression!$F$3:$H$182)),MINVERSE(MMULT(TRANSPOSE(NEDL_Ridge_Regression!$F$3:$H$182),NEDL_Ridge_Regression!$F$3:$H$182))),TRANSPOSE(NEDL_Ridge_Regression!$N$3:$P$5-BU1*MINVERSE(MMULT(TRANSPOSE(NEDL_Ridge_Regression!$F$3:$H$182),NEDL_Ridge_Regression!$F$3:$H$182)))),2,2))</f>
        <v>1.9427256092344056E-2</v>
      </c>
      <c r="BV6" s="5">
        <f t="array" ref="BV6">SQRT(INDEX(BV16^2*MMULT(MMULT(NEDL_Ridge_Regression!$N$3:$P$5-BV1*MINVERSE(MMULT(TRANSPOSE(NEDL_Ridge_Regression!$F$3:$H$182),NEDL_Ridge_Regression!$F$3:$H$182)),MINVERSE(MMULT(TRANSPOSE(NEDL_Ridge_Regression!$F$3:$H$182),NEDL_Ridge_Regression!$F$3:$H$182))),TRANSPOSE(NEDL_Ridge_Regression!$N$3:$P$5-BV1*MINVERSE(MMULT(TRANSPOSE(NEDL_Ridge_Regression!$F$3:$H$182),NEDL_Ridge_Regression!$F$3:$H$182)))),2,2))</f>
        <v>1.9387535340306811E-2</v>
      </c>
      <c r="BW6" s="5">
        <f t="array" ref="BW6">SQRT(INDEX(BW16^2*MMULT(MMULT(NEDL_Ridge_Regression!$N$3:$P$5-BW1*MINVERSE(MMULT(TRANSPOSE(NEDL_Ridge_Regression!$F$3:$H$182),NEDL_Ridge_Regression!$F$3:$H$182)),MINVERSE(MMULT(TRANSPOSE(NEDL_Ridge_Regression!$F$3:$H$182),NEDL_Ridge_Regression!$F$3:$H$182))),TRANSPOSE(NEDL_Ridge_Regression!$N$3:$P$5-BW1*MINVERSE(MMULT(TRANSPOSE(NEDL_Ridge_Regression!$F$3:$H$182),NEDL_Ridge_Regression!$F$3:$H$182)))),2,2))</f>
        <v>1.9347953610180872E-2</v>
      </c>
      <c r="BX6" s="5">
        <f t="array" ref="BX6">SQRT(INDEX(BX16^2*MMULT(MMULT(NEDL_Ridge_Regression!$N$3:$P$5-BX1*MINVERSE(MMULT(TRANSPOSE(NEDL_Ridge_Regression!$F$3:$H$182),NEDL_Ridge_Regression!$F$3:$H$182)),MINVERSE(MMULT(TRANSPOSE(NEDL_Ridge_Regression!$F$3:$H$182),NEDL_Ridge_Regression!$F$3:$H$182))),TRANSPOSE(NEDL_Ridge_Regression!$N$3:$P$5-BX1*MINVERSE(MMULT(TRANSPOSE(NEDL_Ridge_Regression!$F$3:$H$182),NEDL_Ridge_Regression!$F$3:$H$182)))),2,2))</f>
        <v>1.930851171530432E-2</v>
      </c>
      <c r="BY6" s="5">
        <f t="array" ref="BY6">SQRT(INDEX(BY16^2*MMULT(MMULT(NEDL_Ridge_Regression!$N$3:$P$5-BY1*MINVERSE(MMULT(TRANSPOSE(NEDL_Ridge_Regression!$F$3:$H$182),NEDL_Ridge_Regression!$F$3:$H$182)),MINVERSE(MMULT(TRANSPOSE(NEDL_Ridge_Regression!$F$3:$H$182),NEDL_Ridge_Regression!$F$3:$H$182))),TRANSPOSE(NEDL_Ridge_Regression!$N$3:$P$5-BY1*MINVERSE(MMULT(TRANSPOSE(NEDL_Ridge_Regression!$F$3:$H$182),NEDL_Ridge_Regression!$F$3:$H$182)))),2,2))</f>
        <v>1.9269210474509305E-2</v>
      </c>
      <c r="BZ6" s="5">
        <f t="array" ref="BZ6">SQRT(INDEX(BZ16^2*MMULT(MMULT(NEDL_Ridge_Regression!$N$3:$P$5-BZ1*MINVERSE(MMULT(TRANSPOSE(NEDL_Ridge_Regression!$F$3:$H$182),NEDL_Ridge_Regression!$F$3:$H$182)),MINVERSE(MMULT(TRANSPOSE(NEDL_Ridge_Regression!$F$3:$H$182),NEDL_Ridge_Regression!$F$3:$H$182))),TRANSPOSE(NEDL_Ridge_Regression!$N$3:$P$5-BZ1*MINVERSE(MMULT(TRANSPOSE(NEDL_Ridge_Regression!$F$3:$H$182),NEDL_Ridge_Regression!$F$3:$H$182)))),2,2))</f>
        <v>1.9230050712069825E-2</v>
      </c>
      <c r="CA6" s="5">
        <f t="array" ref="CA6">SQRT(INDEX(CA16^2*MMULT(MMULT(NEDL_Ridge_Regression!$N$3:$P$5-CA1*MINVERSE(MMULT(TRANSPOSE(NEDL_Ridge_Regression!$F$3:$H$182),NEDL_Ridge_Regression!$F$3:$H$182)),MINVERSE(MMULT(TRANSPOSE(NEDL_Ridge_Regression!$F$3:$H$182),NEDL_Ridge_Regression!$F$3:$H$182))),TRANSPOSE(NEDL_Ridge_Regression!$N$3:$P$5-CA1*MINVERSE(MMULT(TRANSPOSE(NEDL_Ridge_Regression!$F$3:$H$182),NEDL_Ridge_Regression!$F$3:$H$182)))),2,2))</f>
        <v>1.9191033257647774E-2</v>
      </c>
      <c r="CB6" s="5">
        <f t="array" ref="CB6">SQRT(INDEX(CB16^2*MMULT(MMULT(NEDL_Ridge_Regression!$N$3:$P$5-CB1*MINVERSE(MMULT(TRANSPOSE(NEDL_Ridge_Regression!$F$3:$H$182),NEDL_Ridge_Regression!$F$3:$H$182)),MINVERSE(MMULT(TRANSPOSE(NEDL_Ridge_Regression!$F$3:$H$182),NEDL_Ridge_Regression!$F$3:$H$182))),TRANSPOSE(NEDL_Ridge_Regression!$N$3:$P$5-CB1*MINVERSE(MMULT(TRANSPOSE(NEDL_Ridge_Regression!$F$3:$H$182),NEDL_Ridge_Regression!$F$3:$H$182)))),2,2))</f>
        <v>1.9152158946239933E-2</v>
      </c>
      <c r="CC6" s="5">
        <f t="array" ref="CC6">SQRT(INDEX(CC16^2*MMULT(MMULT(NEDL_Ridge_Regression!$N$3:$P$5-CC1*MINVERSE(MMULT(TRANSPOSE(NEDL_Ridge_Regression!$F$3:$H$182),NEDL_Ridge_Regression!$F$3:$H$182)),MINVERSE(MMULT(TRANSPOSE(NEDL_Ridge_Regression!$F$3:$H$182),NEDL_Ridge_Regression!$F$3:$H$182))),TRANSPOSE(NEDL_Ridge_Regression!$N$3:$P$5-CC1*MINVERSE(MMULT(TRANSPOSE(NEDL_Ridge_Regression!$F$3:$H$182),NEDL_Ridge_Regression!$F$3:$H$182)))),2,2))</f>
        <v>1.9113428618123977E-2</v>
      </c>
      <c r="CD6" s="5">
        <f t="array" ref="CD6">SQRT(INDEX(CD16^2*MMULT(MMULT(NEDL_Ridge_Regression!$N$3:$P$5-CD1*MINVERSE(MMULT(TRANSPOSE(NEDL_Ridge_Regression!$F$3:$H$182),NEDL_Ridge_Regression!$F$3:$H$182)),MINVERSE(MMULT(TRANSPOSE(NEDL_Ridge_Regression!$F$3:$H$182),NEDL_Ridge_Regression!$F$3:$H$182))),TRANSPOSE(NEDL_Ridge_Regression!$N$3:$P$5-CD1*MINVERSE(MMULT(TRANSPOSE(NEDL_Ridge_Regression!$F$3:$H$182),NEDL_Ridge_Regression!$F$3:$H$182)))),2,2))</f>
        <v>1.9074843118804051E-2</v>
      </c>
      <c r="CE6" s="5">
        <f t="array" ref="CE6">SQRT(INDEX(CE16^2*MMULT(MMULT(NEDL_Ridge_Regression!$N$3:$P$5-CE1*MINVERSE(MMULT(TRANSPOSE(NEDL_Ridge_Regression!$F$3:$H$182),NEDL_Ridge_Regression!$F$3:$H$182)),MINVERSE(MMULT(TRANSPOSE(NEDL_Ridge_Regression!$F$3:$H$182),NEDL_Ridge_Regression!$F$3:$H$182))),TRANSPOSE(NEDL_Ridge_Regression!$N$3:$P$5-CE1*MINVERSE(MMULT(TRANSPOSE(NEDL_Ridge_Regression!$F$3:$H$182),NEDL_Ridge_Regression!$F$3:$H$182)))),2,2))</f>
        <v>1.9036403298956128E-2</v>
      </c>
      <c r="CF6" s="5">
        <f t="array" ref="CF6">SQRT(INDEX(CF16^2*MMULT(MMULT(NEDL_Ridge_Regression!$N$3:$P$5-CF1*MINVERSE(MMULT(TRANSPOSE(NEDL_Ridge_Regression!$F$3:$H$182),NEDL_Ridge_Regression!$F$3:$H$182)),MINVERSE(MMULT(TRANSPOSE(NEDL_Ridge_Regression!$F$3:$H$182),NEDL_Ridge_Regression!$F$3:$H$182))),TRANSPOSE(NEDL_Ridge_Regression!$N$3:$P$5-CF1*MINVERSE(MMULT(TRANSPOSE(NEDL_Ridge_Regression!$F$3:$H$182),NEDL_Ridge_Regression!$F$3:$H$182)))),2,2))</f>
        <v>1.8998110014372519E-2</v>
      </c>
      <c r="CG6" s="5">
        <f t="array" ref="CG6">SQRT(INDEX(CG16^2*MMULT(MMULT(NEDL_Ridge_Regression!$N$3:$P$5-CG1*MINVERSE(MMULT(TRANSPOSE(NEDL_Ridge_Regression!$F$3:$H$182),NEDL_Ridge_Regression!$F$3:$H$182)),MINVERSE(MMULT(TRANSPOSE(NEDL_Ridge_Regression!$F$3:$H$182),NEDL_Ridge_Regression!$F$3:$H$182))),TRANSPOSE(NEDL_Ridge_Regression!$N$3:$P$5-CG1*MINVERSE(MMULT(TRANSPOSE(NEDL_Ridge_Regression!$F$3:$H$182),NEDL_Ridge_Regression!$F$3:$H$182)))),2,2))</f>
        <v>1.8959964125906378E-2</v>
      </c>
      <c r="CH6" s="5">
        <f t="array" ref="CH6">SQRT(INDEX(CH16^2*MMULT(MMULT(NEDL_Ridge_Regression!$N$3:$P$5-CH1*MINVERSE(MMULT(TRANSPOSE(NEDL_Ridge_Regression!$F$3:$H$182),NEDL_Ridge_Regression!$F$3:$H$182)),MINVERSE(MMULT(TRANSPOSE(NEDL_Ridge_Regression!$F$3:$H$182),NEDL_Ridge_Regression!$F$3:$H$182))),TRANSPOSE(NEDL_Ridge_Regression!$N$3:$P$5-CH1*MINVERSE(MMULT(TRANSPOSE(NEDL_Ridge_Regression!$F$3:$H$182),NEDL_Ridge_Regression!$F$3:$H$182)))),2,2))</f>
        <v>1.8921966499414779E-2</v>
      </c>
      <c r="CI6" s="5">
        <f t="array" ref="CI6">SQRT(INDEX(CI16^2*MMULT(MMULT(NEDL_Ridge_Regression!$N$3:$P$5-CI1*MINVERSE(MMULT(TRANSPOSE(NEDL_Ridge_Regression!$F$3:$H$182),NEDL_Ridge_Regression!$F$3:$H$182)),MINVERSE(MMULT(TRANSPOSE(NEDL_Ridge_Regression!$F$3:$H$182),NEDL_Ridge_Regression!$F$3:$H$182))),TRANSPOSE(NEDL_Ridge_Regression!$N$3:$P$5-CI1*MINVERSE(MMULT(TRANSPOSE(NEDL_Ridge_Regression!$F$3:$H$182),NEDL_Ridge_Regression!$F$3:$H$182)))),2,2))</f>
        <v>1.8884118005702166E-2</v>
      </c>
      <c r="CJ6" s="5">
        <f t="array" ref="CJ6">SQRT(INDEX(CJ16^2*MMULT(MMULT(NEDL_Ridge_Regression!$N$3:$P$5-CJ1*MINVERSE(MMULT(TRANSPOSE(NEDL_Ridge_Regression!$F$3:$H$182),NEDL_Ridge_Regression!$F$3:$H$182)),MINVERSE(MMULT(TRANSPOSE(NEDL_Ridge_Regression!$F$3:$H$182),NEDL_Ridge_Regression!$F$3:$H$182))),TRANSPOSE(NEDL_Ridge_Regression!$N$3:$P$5-CJ1*MINVERSE(MMULT(TRANSPOSE(NEDL_Ridge_Regression!$F$3:$H$182),NEDL_Ridge_Regression!$F$3:$H$182)))),2,2))</f>
        <v>1.8846419520462506E-2</v>
      </c>
      <c r="CK6" s="5">
        <f t="array" ref="CK6">SQRT(INDEX(CK16^2*MMULT(MMULT(NEDL_Ridge_Regression!$N$3:$P$5-CK1*MINVERSE(MMULT(TRANSPOSE(NEDL_Ridge_Regression!$F$3:$H$182),NEDL_Ridge_Regression!$F$3:$H$182)),MINVERSE(MMULT(TRANSPOSE(NEDL_Ridge_Regression!$F$3:$H$182),NEDL_Ridge_Regression!$F$3:$H$182))),TRANSPOSE(NEDL_Ridge_Regression!$N$3:$P$5-CK1*MINVERSE(MMULT(TRANSPOSE(NEDL_Ridge_Regression!$F$3:$H$182),NEDL_Ridge_Regression!$F$3:$H$182)))),2,2))</f>
        <v>1.8808871924220615E-2</v>
      </c>
      <c r="CL6" s="5">
        <f t="array" ref="CL6">SQRT(INDEX(CL16^2*MMULT(MMULT(NEDL_Ridge_Regression!$N$3:$P$5-CL1*MINVERSE(MMULT(TRANSPOSE(NEDL_Ridge_Regression!$F$3:$H$182),NEDL_Ridge_Regression!$F$3:$H$182)),MINVERSE(MMULT(TRANSPOSE(NEDL_Ridge_Regression!$F$3:$H$182),NEDL_Ridge_Regression!$F$3:$H$182))),TRANSPOSE(NEDL_Ridge_Regression!$N$3:$P$5-CL1*MINVERSE(MMULT(TRANSPOSE(NEDL_Ridge_Regression!$F$3:$H$182),NEDL_Ridge_Regression!$F$3:$H$182)))),2,2))</f>
        <v>1.8771476102273615E-2</v>
      </c>
      <c r="CM6" s="5">
        <f t="array" ref="CM6">SQRT(INDEX(CM16^2*MMULT(MMULT(NEDL_Ridge_Regression!$N$3:$P$5-CM1*MINVERSE(MMULT(TRANSPOSE(NEDL_Ridge_Regression!$F$3:$H$182),NEDL_Ridge_Regression!$F$3:$H$182)),MINVERSE(MMULT(TRANSPOSE(NEDL_Ridge_Regression!$F$3:$H$182),NEDL_Ridge_Regression!$F$3:$H$182))),TRANSPOSE(NEDL_Ridge_Regression!$N$3:$P$5-CM1*MINVERSE(MMULT(TRANSPOSE(NEDL_Ridge_Regression!$F$3:$H$182),NEDL_Ridge_Regression!$F$3:$H$182)))),2,2))</f>
        <v>1.8734232944630773E-2</v>
      </c>
      <c r="CN6" s="5">
        <f t="array" ref="CN6">SQRT(INDEX(CN16^2*MMULT(MMULT(NEDL_Ridge_Regression!$N$3:$P$5-CN1*MINVERSE(MMULT(TRANSPOSE(NEDL_Ridge_Regression!$F$3:$H$182),NEDL_Ridge_Regression!$F$3:$H$182)),MINVERSE(MMULT(TRANSPOSE(NEDL_Ridge_Regression!$F$3:$H$182),NEDL_Ridge_Regression!$F$3:$H$182))),TRANSPOSE(NEDL_Ridge_Regression!$N$3:$P$5-CN1*MINVERSE(MMULT(TRANSPOSE(NEDL_Ridge_Regression!$F$3:$H$182),NEDL_Ridge_Regression!$F$3:$H$182)))),2,2))</f>
        <v>1.8697143345952762E-2</v>
      </c>
      <c r="CO6" s="5">
        <f t="array" ref="CO6">SQRT(INDEX(CO16^2*MMULT(MMULT(NEDL_Ridge_Regression!$N$3:$P$5-CO1*MINVERSE(MMULT(TRANSPOSE(NEDL_Ridge_Regression!$F$3:$H$182),NEDL_Ridge_Regression!$F$3:$H$182)),MINVERSE(MMULT(TRANSPOSE(NEDL_Ridge_Regression!$F$3:$H$182),NEDL_Ridge_Regression!$F$3:$H$182))),TRANSPOSE(NEDL_Ridge_Regression!$N$3:$P$5-CO1*MINVERSE(MMULT(TRANSPOSE(NEDL_Ridge_Regression!$F$3:$H$182),NEDL_Ridge_Regression!$F$3:$H$182)))),2,2))</f>
        <v>1.8660208205490501E-2</v>
      </c>
      <c r="CP6" s="5">
        <f t="array" ref="CP6">SQRT(INDEX(CP16^2*MMULT(MMULT(NEDL_Ridge_Regression!$N$3:$P$5-CP1*MINVERSE(MMULT(TRANSPOSE(NEDL_Ridge_Regression!$F$3:$H$182),NEDL_Ridge_Regression!$F$3:$H$182)),MINVERSE(MMULT(TRANSPOSE(NEDL_Ridge_Regression!$F$3:$H$182),NEDL_Ridge_Regression!$F$3:$H$182))),TRANSPOSE(NEDL_Ridge_Regression!$N$3:$P$5-CP1*MINVERSE(MMULT(TRANSPOSE(NEDL_Ridge_Regression!$F$3:$H$182),NEDL_Ridge_Regression!$F$3:$H$182)))),2,2))</f>
        <v>1.8623428427022574E-2</v>
      </c>
      <c r="CQ6" s="5">
        <f t="array" ref="CQ6">SQRT(INDEX(CQ16^2*MMULT(MMULT(NEDL_Ridge_Regression!$N$3:$P$5-CQ1*MINVERSE(MMULT(TRANSPOSE(NEDL_Ridge_Regression!$F$3:$H$182),NEDL_Ridge_Regression!$F$3:$H$182)),MINVERSE(MMULT(TRANSPOSE(NEDL_Ridge_Regression!$F$3:$H$182),NEDL_Ridge_Regression!$F$3:$H$182))),TRANSPOSE(NEDL_Ridge_Regression!$N$3:$P$5-CQ1*MINVERSE(MMULT(TRANSPOSE(NEDL_Ridge_Regression!$F$3:$H$182),NEDL_Ridge_Regression!$F$3:$H$182)))),2,2))</f>
        <v>1.8586804918792204E-2</v>
      </c>
      <c r="CR6" s="5">
        <f t="array" ref="CR6">SQRT(INDEX(CR16^2*MMULT(MMULT(NEDL_Ridge_Regression!$N$3:$P$5-CR1*MINVERSE(MMULT(TRANSPOSE(NEDL_Ridge_Regression!$F$3:$H$182),NEDL_Ridge_Regression!$F$3:$H$182)),MINVERSE(MMULT(TRANSPOSE(NEDL_Ridge_Regression!$F$3:$H$182),NEDL_Ridge_Regression!$F$3:$H$182))),TRANSPOSE(NEDL_Ridge_Regression!$N$3:$P$5-CR1*MINVERSE(MMULT(TRANSPOSE(NEDL_Ridge_Regression!$F$3:$H$182),NEDL_Ridge_Regression!$F$3:$H$182)))),2,2))</f>
        <v>1.8550338593442978E-2</v>
      </c>
      <c r="CS6" s="5">
        <f t="array" ref="CS6">SQRT(INDEX(CS16^2*MMULT(MMULT(NEDL_Ridge_Regression!$N$3:$P$5-CS1*MINVERSE(MMULT(TRANSPOSE(NEDL_Ridge_Regression!$F$3:$H$182),NEDL_Ridge_Regression!$F$3:$H$182)),MINVERSE(MMULT(TRANSPOSE(NEDL_Ridge_Regression!$F$3:$H$182),NEDL_Ridge_Regression!$F$3:$H$182))),TRANSPOSE(NEDL_Ridge_Regression!$N$3:$P$5-CS1*MINVERSE(MMULT(TRANSPOSE(NEDL_Ridge_Regression!$F$3:$H$182),NEDL_Ridge_Regression!$F$3:$H$182)))),2,2))</f>
        <v>1.851403036795388E-2</v>
      </c>
      <c r="CT6" s="5">
        <f t="array" ref="CT6">SQRT(INDEX(CT16^2*MMULT(MMULT(NEDL_Ridge_Regression!$N$3:$P$5-CT1*MINVERSE(MMULT(TRANSPOSE(NEDL_Ridge_Regression!$F$3:$H$182),NEDL_Ridge_Regression!$F$3:$H$182)),MINVERSE(MMULT(TRANSPOSE(NEDL_Ridge_Regression!$F$3:$H$182),NEDL_Ridge_Regression!$F$3:$H$182))),TRANSPOSE(NEDL_Ridge_Regression!$N$3:$P$5-CT1*MINVERSE(MMULT(TRANSPOSE(NEDL_Ridge_Regression!$F$3:$H$182),NEDL_Ridge_Regression!$F$3:$H$182)))),2,2))</f>
        <v>1.8477881163573271E-2</v>
      </c>
      <c r="CU6" s="5">
        <f t="array" ref="CU6">SQRT(INDEX(CU16^2*MMULT(MMULT(NEDL_Ridge_Regression!$N$3:$P$5-CU1*MINVERSE(MMULT(TRANSPOSE(NEDL_Ridge_Regression!$F$3:$H$182),NEDL_Ridge_Regression!$F$3:$H$182)),MINVERSE(MMULT(TRANSPOSE(NEDL_Ridge_Regression!$F$3:$H$182),NEDL_Ridge_Regression!$F$3:$H$182))),TRANSPOSE(NEDL_Ridge_Regression!$N$3:$P$5-CU1*MINVERSE(MMULT(TRANSPOSE(NEDL_Ridge_Regression!$F$3:$H$182),NEDL_Ridge_Regression!$F$3:$H$182)))),2,2))</f>
        <v>1.844189190575166E-2</v>
      </c>
      <c r="CV6" s="5">
        <f t="array" ref="CV6">SQRT(INDEX(CV16^2*MMULT(MMULT(NEDL_Ridge_Regression!$N$3:$P$5-CV1*MINVERSE(MMULT(TRANSPOSE(NEDL_Ridge_Regression!$F$3:$H$182),NEDL_Ridge_Regression!$F$3:$H$182)),MINVERSE(MMULT(TRANSPOSE(NEDL_Ridge_Regression!$F$3:$H$182),NEDL_Ridge_Regression!$F$3:$H$182))),TRANSPOSE(NEDL_Ridge_Regression!$N$3:$P$5-CV1*MINVERSE(MMULT(TRANSPOSE(NEDL_Ridge_Regression!$F$3:$H$182),NEDL_Ridge_Regression!$F$3:$H$182)))),2,2))</f>
        <v>1.8406063524073778E-2</v>
      </c>
      <c r="CW6" s="5">
        <f t="array" ref="CW6">SQRT(INDEX(CW16^2*MMULT(MMULT(NEDL_Ridge_Regression!$N$3:$P$5-CW1*MINVERSE(MMULT(TRANSPOSE(NEDL_Ridge_Regression!$F$3:$H$182),NEDL_Ridge_Regression!$F$3:$H$182)),MINVERSE(MMULT(TRANSPOSE(NEDL_Ridge_Regression!$F$3:$H$182),NEDL_Ridge_Regression!$F$3:$H$182))),TRANSPOSE(NEDL_Ridge_Regression!$N$3:$P$5-CW1*MINVERSE(MMULT(TRANSPOSE(NEDL_Ridge_Regression!$F$3:$H$182),NEDL_Ridge_Regression!$F$3:$H$182)))),2,2))</f>
        <v>1.8370396952189172E-2</v>
      </c>
      <c r="CX6" s="5">
        <f t="array" ref="CX6">SQRT(INDEX(CX16^2*MMULT(MMULT(NEDL_Ridge_Regression!$N$3:$P$5-CX1*MINVERSE(MMULT(TRANSPOSE(NEDL_Ridge_Regression!$F$3:$H$182),NEDL_Ridge_Regression!$F$3:$H$182)),MINVERSE(MMULT(TRANSPOSE(NEDL_Ridge_Regression!$F$3:$H$182),NEDL_Ridge_Regression!$F$3:$H$182))),TRANSPOSE(NEDL_Ridge_Regression!$N$3:$P$5-CX1*MINVERSE(MMULT(TRANSPOSE(NEDL_Ridge_Regression!$F$3:$H$182),NEDL_Ridge_Regression!$F$3:$H$182)))),2,2))</f>
        <v>1.8334893127742138E-2</v>
      </c>
      <c r="CY6" s="5">
        <f t="array" ref="CY6">SQRT(INDEX(CY16^2*MMULT(MMULT(NEDL_Ridge_Regression!$N$3:$P$5-CY1*MINVERSE(MMULT(TRANSPOSE(NEDL_Ridge_Regression!$F$3:$H$182),NEDL_Ridge_Regression!$F$3:$H$182)),MINVERSE(MMULT(TRANSPOSE(NEDL_Ridge_Regression!$F$3:$H$182),NEDL_Ridge_Regression!$F$3:$H$182))),TRANSPOSE(NEDL_Ridge_Regression!$N$3:$P$5-CY1*MINVERSE(MMULT(TRANSPOSE(NEDL_Ridge_Regression!$F$3:$H$182),NEDL_Ridge_Regression!$F$3:$H$182)))),2,2))</f>
        <v>1.8299552992300055E-2</v>
      </c>
      <c r="CZ6" s="5">
        <f t="array" ref="CZ6">SQRT(INDEX(CZ16^2*MMULT(MMULT(NEDL_Ridge_Regression!$N$3:$P$5-CZ1*MINVERSE(MMULT(TRANSPOSE(NEDL_Ridge_Regression!$F$3:$H$182),NEDL_Ridge_Regression!$F$3:$H$182)),MINVERSE(MMULT(TRANSPOSE(NEDL_Ridge_Regression!$F$3:$H$182),NEDL_Ridge_Regression!$F$3:$H$182))),TRANSPOSE(NEDL_Ridge_Regression!$N$3:$P$5-CZ1*MINVERSE(MMULT(TRANSPOSE(NEDL_Ridge_Regression!$F$3:$H$182),NEDL_Ridge_Regression!$F$3:$H$182)))),2,2))</f>
        <v>1.8264377491281149E-2</v>
      </c>
      <c r="DA6" s="5">
        <f t="array" ref="DA6">SQRT(INDEX(DA16^2*MMULT(MMULT(NEDL_Ridge_Regression!$N$3:$P$5-DA1*MINVERSE(MMULT(TRANSPOSE(NEDL_Ridge_Regression!$F$3:$H$182),NEDL_Ridge_Regression!$F$3:$H$182)),MINVERSE(MMULT(TRANSPOSE(NEDL_Ridge_Regression!$F$3:$H$182),NEDL_Ridge_Regression!$F$3:$H$182))),TRANSPOSE(NEDL_Ridge_Regression!$N$3:$P$5-DA1*MINVERSE(MMULT(TRANSPOSE(NEDL_Ridge_Regression!$F$3:$H$182),NEDL_Ridge_Regression!$F$3:$H$182)))),2,2))</f>
        <v>1.8229367573880231E-2</v>
      </c>
      <c r="DB6" s="5">
        <f t="array" ref="DB6">SQRT(INDEX(DB16^2*MMULT(MMULT(NEDL_Ridge_Regression!$N$3:$P$5-DB1*MINVERSE(MMULT(TRANSPOSE(NEDL_Ridge_Regression!$F$3:$H$182),NEDL_Ridge_Regression!$F$3:$H$182)),MINVERSE(MMULT(TRANSPOSE(NEDL_Ridge_Regression!$F$3:$H$182),NEDL_Ridge_Regression!$F$3:$H$182))),TRANSPOSE(NEDL_Ridge_Regression!$N$3:$P$5-DB1*MINVERSE(MMULT(TRANSPOSE(NEDL_Ridge_Regression!$F$3:$H$182),NEDL_Ridge_Regression!$F$3:$H$182)))),2,2))</f>
        <v>1.8194524192994554E-2</v>
      </c>
      <c r="DC6" s="5">
        <f t="array" ref="DC6">SQRT(INDEX(DC16^2*MMULT(MMULT(NEDL_Ridge_Regression!$N$3:$P$5-DC1*MINVERSE(MMULT(TRANSPOSE(NEDL_Ridge_Regression!$F$3:$H$182),NEDL_Ridge_Regression!$F$3:$H$182)),MINVERSE(MMULT(TRANSPOSE(NEDL_Ridge_Regression!$F$3:$H$182),NEDL_Ridge_Regression!$F$3:$H$182))),TRANSPOSE(NEDL_Ridge_Regression!$N$3:$P$5-DC1*MINVERSE(MMULT(TRANSPOSE(NEDL_Ridge_Regression!$F$3:$H$182),NEDL_Ridge_Regression!$F$3:$H$182)))),2,2))</f>
        <v>1.8159848305146546E-2</v>
      </c>
      <c r="DD6" s="5">
        <f t="array" ref="DD6">SQRT(INDEX(DD16^2*MMULT(MMULT(NEDL_Ridge_Regression!$N$3:$P$5-DD1*MINVERSE(MMULT(TRANSPOSE(NEDL_Ridge_Regression!$F$3:$H$182),NEDL_Ridge_Regression!$F$3:$H$182)),MINVERSE(MMULT(TRANSPOSE(NEDL_Ridge_Regression!$F$3:$H$182),NEDL_Ridge_Regression!$F$3:$H$182))),TRANSPOSE(NEDL_Ridge_Regression!$N$3:$P$5-DD1*MINVERSE(MMULT(TRANSPOSE(NEDL_Ridge_Regression!$F$3:$H$182),NEDL_Ridge_Regression!$F$3:$H$182)))),2,2))</f>
        <v>1.8125340870407288E-2</v>
      </c>
      <c r="DE6" s="5">
        <f t="array" ref="DE6">SQRT(INDEX(DE16^2*MMULT(MMULT(NEDL_Ridge_Regression!$N$3:$P$5-DE1*MINVERSE(MMULT(TRANSPOSE(NEDL_Ridge_Regression!$F$3:$H$182),NEDL_Ridge_Regression!$F$3:$H$182)),MINVERSE(MMULT(TRANSPOSE(NEDL_Ridge_Regression!$F$3:$H$182),NEDL_Ridge_Regression!$F$3:$H$182))),TRANSPOSE(NEDL_Ridge_Regression!$N$3:$P$5-DE1*MINVERSE(MMULT(TRANSPOSE(NEDL_Ridge_Regression!$F$3:$H$182),NEDL_Ridge_Regression!$F$3:$H$182)))),2,2))</f>
        <v>1.8091002852316972E-2</v>
      </c>
      <c r="DF6" s="5">
        <f t="array" ref="DF6">SQRT(INDEX(DF16^2*MMULT(MMULT(NEDL_Ridge_Regression!$N$3:$P$5-DF1*MINVERSE(MMULT(TRANSPOSE(NEDL_Ridge_Regression!$F$3:$H$182),NEDL_Ridge_Regression!$F$3:$H$182)),MINVERSE(MMULT(TRANSPOSE(NEDL_Ridge_Regression!$F$3:$H$182),NEDL_Ridge_Regression!$F$3:$H$182))),TRANSPOSE(NEDL_Ridge_Regression!$N$3:$P$5-DF1*MINVERSE(MMULT(TRANSPOSE(NEDL_Ridge_Regression!$F$3:$H$182),NEDL_Ridge_Regression!$F$3:$H$182)))),2,2))</f>
        <v>1.8056835217805489E-2</v>
      </c>
      <c r="DG6" s="5">
        <f t="array" ref="DG6">SQRT(INDEX(DG16^2*MMULT(MMULT(NEDL_Ridge_Regression!$N$3:$P$5-DG1*MINVERSE(MMULT(TRANSPOSE(NEDL_Ridge_Regression!$F$3:$H$182),NEDL_Ridge_Regression!$F$3:$H$182)),MINVERSE(MMULT(TRANSPOSE(NEDL_Ridge_Regression!$F$3:$H$182),NEDL_Ridge_Regression!$F$3:$H$182))),TRANSPOSE(NEDL_Ridge_Regression!$N$3:$P$5-DG1*MINVERSE(MMULT(TRANSPOSE(NEDL_Ridge_Regression!$F$3:$H$182),NEDL_Ridge_Regression!$F$3:$H$182)))),2,2))</f>
        <v>1.8022838937110788E-2</v>
      </c>
      <c r="DH6" s="5">
        <f t="array" ref="DH6">SQRT(INDEX(DH16^2*MMULT(MMULT(NEDL_Ridge_Regression!$N$3:$P$5-DH1*MINVERSE(MMULT(TRANSPOSE(NEDL_Ridge_Regression!$F$3:$H$182),NEDL_Ridge_Regression!$F$3:$H$182)),MINVERSE(MMULT(TRANSPOSE(NEDL_Ridge_Regression!$F$3:$H$182),NEDL_Ridge_Regression!$F$3:$H$182))),TRANSPOSE(NEDL_Ridge_Regression!$N$3:$P$5-DH1*MINVERSE(MMULT(TRANSPOSE(NEDL_Ridge_Regression!$F$3:$H$182),NEDL_Ridge_Regression!$F$3:$H$182)))),2,2))</f>
        <v>1.7989014983695803E-2</v>
      </c>
      <c r="DI6" s="5">
        <f t="array" ref="DI6">SQRT(INDEX(DI16^2*MMULT(MMULT(NEDL_Ridge_Regression!$N$3:$P$5-DI1*MINVERSE(MMULT(TRANSPOSE(NEDL_Ridge_Regression!$F$3:$H$182),NEDL_Ridge_Regression!$F$3:$H$182)),MINVERSE(MMULT(TRANSPOSE(NEDL_Ridge_Regression!$F$3:$H$182),NEDL_Ridge_Regression!$F$3:$H$182))),TRANSPOSE(NEDL_Ridge_Regression!$N$3:$P$5-DI1*MINVERSE(MMULT(TRANSPOSE(NEDL_Ridge_Regression!$F$3:$H$182),NEDL_Ridge_Regression!$F$3:$H$182)))),2,2))</f>
        <v>1.7955364334164784E-2</v>
      </c>
      <c r="DJ6" s="5">
        <f t="array" ref="DJ6">SQRT(INDEX(DJ16^2*MMULT(MMULT(NEDL_Ridge_Regression!$N$3:$P$5-DJ1*MINVERSE(MMULT(TRANSPOSE(NEDL_Ridge_Regression!$F$3:$H$182),NEDL_Ridge_Regression!$F$3:$H$182)),MINVERSE(MMULT(TRANSPOSE(NEDL_Ridge_Regression!$F$3:$H$182),NEDL_Ridge_Regression!$F$3:$H$182))),TRANSPOSE(NEDL_Ridge_Regression!$N$3:$P$5-DJ1*MINVERSE(MMULT(TRANSPOSE(NEDL_Ridge_Regression!$F$3:$H$182),NEDL_Ridge_Regression!$F$3:$H$182)))),2,2))</f>
        <v>1.7921887968177584E-2</v>
      </c>
      <c r="DK6" s="5">
        <f t="array" ref="DK6">SQRT(INDEX(DK16^2*MMULT(MMULT(NEDL_Ridge_Regression!$N$3:$P$5-DK1*MINVERSE(MMULT(TRANSPOSE(NEDL_Ridge_Regression!$F$3:$H$182),NEDL_Ridge_Regression!$F$3:$H$182)),MINVERSE(MMULT(TRANSPOSE(NEDL_Ridge_Regression!$F$3:$H$182),NEDL_Ridge_Regression!$F$3:$H$182))),TRANSPOSE(NEDL_Ridge_Regression!$N$3:$P$5-DK1*MINVERSE(MMULT(TRANSPOSE(NEDL_Ridge_Regression!$F$3:$H$182),NEDL_Ridge_Regression!$F$3:$H$182)))),2,2))</f>
        <v>1.7888586868362664E-2</v>
      </c>
      <c r="DL6" s="5">
        <f t="array" ref="DL6">SQRT(INDEX(DL16^2*MMULT(MMULT(NEDL_Ridge_Regression!$N$3:$P$5-DL1*MINVERSE(MMULT(TRANSPOSE(NEDL_Ridge_Regression!$F$3:$H$182),NEDL_Ridge_Regression!$F$3:$H$182)),MINVERSE(MMULT(TRANSPOSE(NEDL_Ridge_Regression!$F$3:$H$182),NEDL_Ridge_Regression!$F$3:$H$182))),TRANSPOSE(NEDL_Ridge_Regression!$N$3:$P$5-DL1*MINVERSE(MMULT(TRANSPOSE(NEDL_Ridge_Regression!$F$3:$H$182),NEDL_Ridge_Regression!$F$3:$H$182)))),2,2))</f>
        <v>1.7855462020228564E-2</v>
      </c>
      <c r="DM6" s="5">
        <f t="array" ref="DM6">SQRT(INDEX(DM16^2*MMULT(MMULT(NEDL_Ridge_Regression!$N$3:$P$5-DM1*MINVERSE(MMULT(TRANSPOSE(NEDL_Ridge_Regression!$F$3:$H$182),NEDL_Ridge_Regression!$F$3:$H$182)),MINVERSE(MMULT(TRANSPOSE(NEDL_Ridge_Regression!$F$3:$H$182),NEDL_Ridge_Regression!$F$3:$H$182))),TRANSPOSE(NEDL_Ridge_Regression!$N$3:$P$5-DM1*MINVERSE(MMULT(TRANSPOSE(NEDL_Ridge_Regression!$F$3:$H$182),NEDL_Ridge_Regression!$F$3:$H$182)))),2,2))</f>
        <v>1.7822514412074192E-2</v>
      </c>
      <c r="DN6" s="5">
        <f t="array" ref="DN6">SQRT(INDEX(DN16^2*MMULT(MMULT(NEDL_Ridge_Regression!$N$3:$P$5-DN1*MINVERSE(MMULT(TRANSPOSE(NEDL_Ridge_Regression!$F$3:$H$182),NEDL_Ridge_Regression!$F$3:$H$182)),MINVERSE(MMULT(TRANSPOSE(NEDL_Ridge_Regression!$F$3:$H$182),NEDL_Ridge_Regression!$F$3:$H$182))),TRANSPOSE(NEDL_Ridge_Regression!$N$3:$P$5-DN1*MINVERSE(MMULT(TRANSPOSE(NEDL_Ridge_Regression!$F$3:$H$182),NEDL_Ridge_Regression!$F$3:$H$182)))),2,2))</f>
        <v>1.7789745034897511E-2</v>
      </c>
      <c r="DO6" s="5">
        <f t="array" ref="DO6">SQRT(INDEX(DO16^2*MMULT(MMULT(NEDL_Ridge_Regression!$N$3:$P$5-DO1*MINVERSE(MMULT(TRANSPOSE(NEDL_Ridge_Regression!$F$3:$H$182),NEDL_Ridge_Regression!$F$3:$H$182)),MINVERSE(MMULT(TRANSPOSE(NEDL_Ridge_Regression!$F$3:$H$182),NEDL_Ridge_Regression!$F$3:$H$182))),TRANSPOSE(NEDL_Ridge_Regression!$N$3:$P$5-DO1*MINVERSE(MMULT(TRANSPOSE(NEDL_Ridge_Regression!$F$3:$H$182),NEDL_Ridge_Regression!$F$3:$H$182)))),2,2))</f>
        <v>1.7757154882302503E-2</v>
      </c>
      <c r="DP6" s="5">
        <f t="array" ref="DP6">SQRT(INDEX(DP16^2*MMULT(MMULT(NEDL_Ridge_Regression!$N$3:$P$5-DP1*MINVERSE(MMULT(TRANSPOSE(NEDL_Ridge_Regression!$F$3:$H$182),NEDL_Ridge_Regression!$F$3:$H$182)),MINVERSE(MMULT(TRANSPOSE(NEDL_Ridge_Regression!$F$3:$H$182),NEDL_Ridge_Regression!$F$3:$H$182))),TRANSPOSE(NEDL_Ridge_Regression!$N$3:$P$5-DP1*MINVERSE(MMULT(TRANSPOSE(NEDL_Ridge_Regression!$F$3:$H$182),NEDL_Ridge_Regression!$F$3:$H$182)))),2,2))</f>
        <v>1.7724744950405182E-2</v>
      </c>
      <c r="DQ6" s="5">
        <f t="array" ref="DQ6">SQRT(INDEX(DQ16^2*MMULT(MMULT(NEDL_Ridge_Regression!$N$3:$P$5-DQ1*MINVERSE(MMULT(TRANSPOSE(NEDL_Ridge_Regression!$F$3:$H$182),NEDL_Ridge_Regression!$F$3:$H$182)),MINVERSE(MMULT(TRANSPOSE(NEDL_Ridge_Regression!$F$3:$H$182),NEDL_Ridge_Regression!$F$3:$H$182))),TRANSPOSE(NEDL_Ridge_Regression!$N$3:$P$5-DQ1*MINVERSE(MMULT(TRANSPOSE(NEDL_Ridge_Regression!$F$3:$H$182),NEDL_Ridge_Regression!$F$3:$H$182)))),2,2))</f>
        <v>1.7692516237736985E-2</v>
      </c>
      <c r="DR6" s="5">
        <f t="array" ref="DR6">SQRT(INDEX(DR16^2*MMULT(MMULT(NEDL_Ridge_Regression!$N$3:$P$5-DR1*MINVERSE(MMULT(TRANSPOSE(NEDL_Ridge_Regression!$F$3:$H$182),NEDL_Ridge_Regression!$F$3:$H$182)),MINVERSE(MMULT(TRANSPOSE(NEDL_Ridge_Regression!$F$3:$H$182),NEDL_Ridge_Regression!$F$3:$H$182))),TRANSPOSE(NEDL_Ridge_Regression!$N$3:$P$5-DR1*MINVERSE(MMULT(TRANSPOSE(NEDL_Ridge_Regression!$F$3:$H$182),NEDL_Ridge_Regression!$F$3:$H$182)))),2,2))</f>
        <v>1.7660469745148229E-2</v>
      </c>
      <c r="DS6" s="5">
        <f t="array" ref="DS6">SQRT(INDEX(DS16^2*MMULT(MMULT(NEDL_Ridge_Regression!$N$3:$P$5-DS1*MINVERSE(MMULT(TRANSPOSE(NEDL_Ridge_Regression!$F$3:$H$182),NEDL_Ridge_Regression!$F$3:$H$182)),MINVERSE(MMULT(TRANSPOSE(NEDL_Ridge_Regression!$F$3:$H$182),NEDL_Ridge_Regression!$F$3:$H$182))),TRANSPOSE(NEDL_Ridge_Regression!$N$3:$P$5-DS1*MINVERSE(MMULT(TRANSPOSE(NEDL_Ridge_Regression!$F$3:$H$182),NEDL_Ridge_Regression!$F$3:$H$182)))),2,2))</f>
        <v>1.7628606475708242E-2</v>
      </c>
      <c r="DT6" s="5">
        <f t="array" ref="DT6">SQRT(INDEX(DT16^2*MMULT(MMULT(NEDL_Ridge_Regression!$N$3:$P$5-DT1*MINVERSE(MMULT(TRANSPOSE(NEDL_Ridge_Regression!$F$3:$H$182),NEDL_Ridge_Regression!$F$3:$H$182)),MINVERSE(MMULT(TRANSPOSE(NEDL_Ridge_Regression!$F$3:$H$182),NEDL_Ridge_Regression!$F$3:$H$182))),TRANSPOSE(NEDL_Ridge_Regression!$N$3:$P$5-DT1*MINVERSE(MMULT(TRANSPOSE(NEDL_Ridge_Regression!$F$3:$H$182),NEDL_Ridge_Regression!$F$3:$H$182)))),2,2))</f>
        <v>1.7596927434605229E-2</v>
      </c>
      <c r="DU6" s="5">
        <f t="array" ref="DU6">SQRT(INDEX(DU16^2*MMULT(MMULT(NEDL_Ridge_Regression!$N$3:$P$5-DU1*MINVERSE(MMULT(TRANSPOSE(NEDL_Ridge_Regression!$F$3:$H$182),NEDL_Ridge_Regression!$F$3:$H$182)),MINVERSE(MMULT(TRANSPOSE(NEDL_Ridge_Regression!$F$3:$H$182),NEDL_Ridge_Regression!$F$3:$H$182))),TRANSPOSE(NEDL_Ridge_Regression!$N$3:$P$5-DU1*MINVERSE(MMULT(TRANSPOSE(NEDL_Ridge_Regression!$F$3:$H$182),NEDL_Ridge_Regression!$F$3:$H$182)))),2,2))</f>
        <v>1.756543362904435E-2</v>
      </c>
      <c r="DV6" s="5">
        <f t="array" ref="DV6">SQRT(INDEX(DV16^2*MMULT(MMULT(NEDL_Ridge_Regression!$N$3:$P$5-DV1*MINVERSE(MMULT(TRANSPOSE(NEDL_Ridge_Regression!$F$3:$H$182),NEDL_Ridge_Regression!$F$3:$H$182)),MINVERSE(MMULT(TRANSPOSE(NEDL_Ridge_Regression!$F$3:$H$182),NEDL_Ridge_Regression!$F$3:$H$182))),TRANSPOSE(NEDL_Ridge_Regression!$N$3:$P$5-DV1*MINVERSE(MMULT(TRANSPOSE(NEDL_Ridge_Regression!$F$3:$H$182),NEDL_Ridge_Regression!$F$3:$H$182)))),2,2))</f>
        <v>1.7534126068143089E-2</v>
      </c>
      <c r="DW6" s="5">
        <f t="array" ref="DW6">SQRT(INDEX(DW16^2*MMULT(MMULT(NEDL_Ridge_Regression!$N$3:$P$5-DW1*MINVERSE(MMULT(TRANSPOSE(NEDL_Ridge_Regression!$F$3:$H$182),NEDL_Ridge_Regression!$F$3:$H$182)),MINVERSE(MMULT(TRANSPOSE(NEDL_Ridge_Regression!$F$3:$H$182),NEDL_Ridge_Regression!$F$3:$H$182))),TRANSPOSE(NEDL_Ridge_Regression!$N$3:$P$5-DW1*MINVERSE(MMULT(TRANSPOSE(NEDL_Ridge_Regression!$F$3:$H$182),NEDL_Ridge_Regression!$F$3:$H$182)))),2,2))</f>
        <v>1.750300576282679E-2</v>
      </c>
      <c r="DX6" s="5">
        <f t="array" ref="DX6">SQRT(INDEX(DX16^2*MMULT(MMULT(NEDL_Ridge_Regression!$N$3:$P$5-DX1*MINVERSE(MMULT(TRANSPOSE(NEDL_Ridge_Regression!$F$3:$H$182),NEDL_Ridge_Regression!$F$3:$H$182)),MINVERSE(MMULT(TRANSPOSE(NEDL_Ridge_Regression!$F$3:$H$182),NEDL_Ridge_Regression!$F$3:$H$182))),TRANSPOSE(NEDL_Ridge_Regression!$N$3:$P$5-DX1*MINVERSE(MMULT(TRANSPOSE(NEDL_Ridge_Regression!$F$3:$H$182),NEDL_Ridge_Regression!$F$3:$H$182)))),2,2))</f>
        <v>1.7472073725720842E-2</v>
      </c>
      <c r="DY6" s="5">
        <f t="array" ref="DY6">SQRT(INDEX(DY16^2*MMULT(MMULT(NEDL_Ridge_Regression!$N$3:$P$5-DY1*MINVERSE(MMULT(TRANSPOSE(NEDL_Ridge_Regression!$F$3:$H$182),NEDL_Ridge_Regression!$F$3:$H$182)),MINVERSE(MMULT(TRANSPOSE(NEDL_Ridge_Regression!$F$3:$H$182),NEDL_Ridge_Regression!$F$3:$H$182))),TRANSPOSE(NEDL_Ridge_Regression!$N$3:$P$5-DY1*MINVERSE(MMULT(TRANSPOSE(NEDL_Ridge_Regression!$F$3:$H$182),NEDL_Ridge_Regression!$F$3:$H$182)))),2,2))</f>
        <v>1.7441330971042605E-2</v>
      </c>
      <c r="DZ6" s="5">
        <f t="array" ref="DZ6">SQRT(INDEX(DZ16^2*MMULT(MMULT(NEDL_Ridge_Regression!$N$3:$P$5-DZ1*MINVERSE(MMULT(TRANSPOSE(NEDL_Ridge_Regression!$F$3:$H$182),NEDL_Ridge_Regression!$F$3:$H$182)),MINVERSE(MMULT(TRANSPOSE(NEDL_Ridge_Regression!$F$3:$H$182),NEDL_Ridge_Regression!$F$3:$H$182))),TRANSPOSE(NEDL_Ridge_Regression!$N$3:$P$5-DZ1*MINVERSE(MMULT(TRANSPOSE(NEDL_Ridge_Regression!$F$3:$H$182),NEDL_Ridge_Regression!$F$3:$H$182)))),2,2))</f>
        <v>1.7410778514490927E-2</v>
      </c>
      <c r="EA6" s="5">
        <f t="array" ref="EA6">SQRT(INDEX(EA16^2*MMULT(MMULT(NEDL_Ridge_Regression!$N$3:$P$5-EA1*MINVERSE(MMULT(TRANSPOSE(NEDL_Ridge_Regression!$F$3:$H$182),NEDL_Ridge_Regression!$F$3:$H$182)),MINVERSE(MMULT(TRANSPOSE(NEDL_Ridge_Regression!$F$3:$H$182),NEDL_Ridge_Regression!$F$3:$H$182))),TRANSPOSE(NEDL_Ridge_Regression!$N$3:$P$5-EA1*MINVERSE(MMULT(TRANSPOSE(NEDL_Ridge_Regression!$F$3:$H$182),NEDL_Ridge_Regression!$F$3:$H$182)))),2,2))</f>
        <v>1.7380417373133755E-2</v>
      </c>
      <c r="EB6" s="5">
        <f t="array" ref="EB6">SQRT(INDEX(EB16^2*MMULT(MMULT(NEDL_Ridge_Regression!$N$3:$P$5-EB1*MINVERSE(MMULT(TRANSPOSE(NEDL_Ridge_Regression!$F$3:$H$182),NEDL_Ridge_Regression!$F$3:$H$182)),MINVERSE(MMULT(TRANSPOSE(NEDL_Ridge_Regression!$F$3:$H$182),NEDL_Ridge_Regression!$F$3:$H$182))),TRANSPOSE(NEDL_Ridge_Regression!$N$3:$P$5-EB1*MINVERSE(MMULT(TRANSPOSE(NEDL_Ridge_Regression!$F$3:$H$182),NEDL_Ridge_Regression!$F$3:$H$182)))),2,2))</f>
        <v>1.7350248565295354E-2</v>
      </c>
      <c r="EC6" s="5">
        <f t="array" ref="EC6">SQRT(INDEX(EC16^2*MMULT(MMULT(NEDL_Ridge_Regression!$N$3:$P$5-EC1*MINVERSE(MMULT(TRANSPOSE(NEDL_Ridge_Regression!$F$3:$H$182),NEDL_Ridge_Regression!$F$3:$H$182)),MINVERSE(MMULT(TRANSPOSE(NEDL_Ridge_Regression!$F$3:$H$182),NEDL_Ridge_Regression!$F$3:$H$182))),TRANSPOSE(NEDL_Ridge_Regression!$N$3:$P$5-EC1*MINVERSE(MMULT(TRANSPOSE(NEDL_Ridge_Regression!$F$3:$H$182),NEDL_Ridge_Regression!$F$3:$H$182)))),2,2))</f>
        <v>1.7320273110440251E-2</v>
      </c>
      <c r="ED6" s="5">
        <f t="array" ref="ED6">SQRT(INDEX(ED16^2*MMULT(MMULT(NEDL_Ridge_Regression!$N$3:$P$5-ED1*MINVERSE(MMULT(TRANSPOSE(NEDL_Ridge_Regression!$F$3:$H$182),NEDL_Ridge_Regression!$F$3:$H$182)),MINVERSE(MMULT(TRANSPOSE(NEDL_Ridge_Regression!$F$3:$H$182),NEDL_Ridge_Regression!$F$3:$H$182))),TRANSPOSE(NEDL_Ridge_Regression!$N$3:$P$5-ED1*MINVERSE(MMULT(TRANSPOSE(NEDL_Ridge_Regression!$F$3:$H$182),NEDL_Ridge_Regression!$F$3:$H$182)))),2,2))</f>
        <v>1.729049202905673E-2</v>
      </c>
      <c r="EE6" s="5">
        <f t="array" ref="EE6">SQRT(INDEX(EE16^2*MMULT(MMULT(NEDL_Ridge_Regression!$N$3:$P$5-EE1*MINVERSE(MMULT(TRANSPOSE(NEDL_Ridge_Regression!$F$3:$H$182),NEDL_Ridge_Regression!$F$3:$H$182)),MINVERSE(MMULT(TRANSPOSE(NEDL_Ridge_Regression!$F$3:$H$182),NEDL_Ridge_Regression!$F$3:$H$182))),TRANSPOSE(NEDL_Ridge_Regression!$N$3:$P$5-EE1*MINVERSE(MMULT(TRANSPOSE(NEDL_Ridge_Regression!$F$3:$H$182),NEDL_Ridge_Regression!$F$3:$H$182)))),2,2))</f>
        <v>1.726090634253807E-2</v>
      </c>
      <c r="EF6" s="5">
        <f t="array" ref="EF6">SQRT(INDEX(EF16^2*MMULT(MMULT(NEDL_Ridge_Regression!$N$3:$P$5-EF1*MINVERSE(MMULT(TRANSPOSE(NEDL_Ridge_Regression!$F$3:$H$182),NEDL_Ridge_Regression!$F$3:$H$182)),MINVERSE(MMULT(TRANSPOSE(NEDL_Ridge_Regression!$F$3:$H$182),NEDL_Ridge_Regression!$F$3:$H$182))),TRANSPOSE(NEDL_Ridge_Regression!$N$3:$P$5-EF1*MINVERSE(MMULT(TRANSPOSE(NEDL_Ridge_Regression!$F$3:$H$182),NEDL_Ridge_Regression!$F$3:$H$182)))),2,2))</f>
        <v>1.7231517073062246E-2</v>
      </c>
      <c r="EG6" s="5">
        <f t="array" ref="EG6">SQRT(INDEX(EG16^2*MMULT(MMULT(NEDL_Ridge_Regression!$N$3:$P$5-EG1*MINVERSE(MMULT(TRANSPOSE(NEDL_Ridge_Regression!$F$3:$H$182),NEDL_Ridge_Regression!$F$3:$H$182)),MINVERSE(MMULT(TRANSPOSE(NEDL_Ridge_Regression!$F$3:$H$182),NEDL_Ridge_Regression!$F$3:$H$182))),TRANSPOSE(NEDL_Ridge_Regression!$N$3:$P$5-EG1*MINVERSE(MMULT(TRANSPOSE(NEDL_Ridge_Regression!$F$3:$H$182),NEDL_Ridge_Regression!$F$3:$H$182)))),2,2))</f>
        <v>1.7202325243469999E-2</v>
      </c>
      <c r="EH6" s="5">
        <f t="array" ref="EH6">SQRT(INDEX(EH16^2*MMULT(MMULT(NEDL_Ridge_Regression!$N$3:$P$5-EH1*MINVERSE(MMULT(TRANSPOSE(NEDL_Ridge_Regression!$F$3:$H$182),NEDL_Ridge_Regression!$F$3:$H$182)),MINVERSE(MMULT(TRANSPOSE(NEDL_Ridge_Regression!$F$3:$H$182),NEDL_Ridge_Regression!$F$3:$H$182))),TRANSPOSE(NEDL_Ridge_Regression!$N$3:$P$5-EH1*MINVERSE(MMULT(TRANSPOSE(NEDL_Ridge_Regression!$F$3:$H$182),NEDL_Ridge_Regression!$F$3:$H$182)))),2,2))</f>
        <v>1.7173331877141294E-2</v>
      </c>
      <c r="EI6" s="5">
        <f t="array" ref="EI6">SQRT(INDEX(EI16^2*MMULT(MMULT(NEDL_Ridge_Regression!$N$3:$P$5-EI1*MINVERSE(MMULT(TRANSPOSE(NEDL_Ridge_Regression!$F$3:$H$182),NEDL_Ridge_Regression!$F$3:$H$182)),MINVERSE(MMULT(TRANSPOSE(NEDL_Ridge_Regression!$F$3:$H$182),NEDL_Ridge_Regression!$F$3:$H$182))),TRANSPOSE(NEDL_Ridge_Regression!$N$3:$P$5-EI1*MINVERSE(MMULT(TRANSPOSE(NEDL_Ridge_Regression!$F$3:$H$182),NEDL_Ridge_Regression!$F$3:$H$182)))),2,2))</f>
        <v>1.7144537997869566E-2</v>
      </c>
      <c r="EJ6" s="5">
        <f t="array" ref="EJ6">SQRT(INDEX(EJ16^2*MMULT(MMULT(NEDL_Ridge_Regression!$N$3:$P$5-EJ1*MINVERSE(MMULT(TRANSPOSE(NEDL_Ridge_Regression!$F$3:$H$182),NEDL_Ridge_Regression!$F$3:$H$182)),MINVERSE(MMULT(TRANSPOSE(NEDL_Ridge_Regression!$F$3:$H$182),NEDL_Ridge_Regression!$F$3:$H$182))),TRANSPOSE(NEDL_Ridge_Regression!$N$3:$P$5-EJ1*MINVERSE(MMULT(TRANSPOSE(NEDL_Ridge_Regression!$F$3:$H$182),NEDL_Ridge_Regression!$F$3:$H$182)))),2,2))</f>
        <v>1.711594462973531E-2</v>
      </c>
      <c r="EK6" s="5">
        <f t="array" ref="EK6">SQRT(INDEX(EK16^2*MMULT(MMULT(NEDL_Ridge_Regression!$N$3:$P$5-EK1*MINVERSE(MMULT(TRANSPOSE(NEDL_Ridge_Regression!$F$3:$H$182),NEDL_Ridge_Regression!$F$3:$H$182)),MINVERSE(MMULT(TRANSPOSE(NEDL_Ridge_Regression!$F$3:$H$182),NEDL_Ridge_Regression!$F$3:$H$182))),TRANSPOSE(NEDL_Ridge_Regression!$N$3:$P$5-EK1*MINVERSE(MMULT(TRANSPOSE(NEDL_Ridge_Regression!$F$3:$H$182),NEDL_Ridge_Regression!$F$3:$H$182)))),2,2))</f>
        <v>1.7087552796977046E-2</v>
      </c>
      <c r="EL6" s="5">
        <f t="array" ref="EL6">SQRT(INDEX(EL16^2*MMULT(MMULT(NEDL_Ridge_Regression!$N$3:$P$5-EL1*MINVERSE(MMULT(TRANSPOSE(NEDL_Ridge_Regression!$F$3:$H$182),NEDL_Ridge_Regression!$F$3:$H$182)),MINVERSE(MMULT(TRANSPOSE(NEDL_Ridge_Regression!$F$3:$H$182),NEDL_Ridge_Regression!$F$3:$H$182))),TRANSPOSE(NEDL_Ridge_Regression!$N$3:$P$5-EL1*MINVERSE(MMULT(TRANSPOSE(NEDL_Ridge_Regression!$F$3:$H$182),NEDL_Ridge_Regression!$F$3:$H$182)))),2,2))</f>
        <v>1.705936352386123E-2</v>
      </c>
      <c r="EM6" s="5">
        <f t="array" ref="EM6">SQRT(INDEX(EM16^2*MMULT(MMULT(NEDL_Ridge_Regression!$N$3:$P$5-EM1*MINVERSE(MMULT(TRANSPOSE(NEDL_Ridge_Regression!$F$3:$H$182),NEDL_Ridge_Regression!$F$3:$H$182)),MINVERSE(MMULT(TRANSPOSE(NEDL_Ridge_Regression!$F$3:$H$182),NEDL_Ridge_Regression!$F$3:$H$182))),TRANSPOSE(NEDL_Ridge_Regression!$N$3:$P$5-EM1*MINVERSE(MMULT(TRANSPOSE(NEDL_Ridge_Regression!$F$3:$H$182),NEDL_Ridge_Regression!$F$3:$H$182)))),2,2))</f>
        <v>1.7031377834549874E-2</v>
      </c>
      <c r="EN6" s="5">
        <f t="array" ref="EN6">SQRT(INDEX(EN16^2*MMULT(MMULT(NEDL_Ridge_Regression!$N$3:$P$5-EN1*MINVERSE(MMULT(TRANSPOSE(NEDL_Ridge_Regression!$F$3:$H$182),NEDL_Ridge_Regression!$F$3:$H$182)),MINVERSE(MMULT(TRANSPOSE(NEDL_Ridge_Regression!$F$3:$H$182),NEDL_Ridge_Regression!$F$3:$H$182))),TRANSPOSE(NEDL_Ridge_Regression!$N$3:$P$5-EN1*MINVERSE(MMULT(TRANSPOSE(NEDL_Ridge_Regression!$F$3:$H$182),NEDL_Ridge_Regression!$F$3:$H$182)))),2,2))</f>
        <v>1.7003596752967524E-2</v>
      </c>
      <c r="EO6" s="5">
        <f t="array" ref="EO6">SQRT(INDEX(EO16^2*MMULT(MMULT(NEDL_Ridge_Regression!$N$3:$P$5-EO1*MINVERSE(MMULT(TRANSPOSE(NEDL_Ridge_Regression!$F$3:$H$182),NEDL_Ridge_Regression!$F$3:$H$182)),MINVERSE(MMULT(TRANSPOSE(NEDL_Ridge_Regression!$F$3:$H$182),NEDL_Ridge_Regression!$F$3:$H$182))),TRANSPOSE(NEDL_Ridge_Regression!$N$3:$P$5-EO1*MINVERSE(MMULT(TRANSPOSE(NEDL_Ridge_Regression!$F$3:$H$182),NEDL_Ridge_Regression!$F$3:$H$182)))),2,2))</f>
        <v>1.6976021302665387E-2</v>
      </c>
      <c r="EP6" s="5">
        <f t="array" ref="EP6">SQRT(INDEX(EP16^2*MMULT(MMULT(NEDL_Ridge_Regression!$N$3:$P$5-EP1*MINVERSE(MMULT(TRANSPOSE(NEDL_Ridge_Regression!$F$3:$H$182),NEDL_Ridge_Regression!$F$3:$H$182)),MINVERSE(MMULT(TRANSPOSE(NEDL_Ridge_Regression!$F$3:$H$182),NEDL_Ridge_Regression!$F$3:$H$182))),TRANSPOSE(NEDL_Ridge_Regression!$N$3:$P$5-EP1*MINVERSE(MMULT(TRANSPOSE(NEDL_Ridge_Regression!$F$3:$H$182),NEDL_Ridge_Regression!$F$3:$H$182)))),2,2))</f>
        <v>1.6948652506684675E-2</v>
      </c>
      <c r="EQ6" s="5">
        <f t="array" ref="EQ6">SQRT(INDEX(EQ16^2*MMULT(MMULT(NEDL_Ridge_Regression!$N$3:$P$5-EQ1*MINVERSE(MMULT(TRANSPOSE(NEDL_Ridge_Regression!$F$3:$H$182),NEDL_Ridge_Regression!$F$3:$H$182)),MINVERSE(MMULT(TRANSPOSE(NEDL_Ridge_Regression!$F$3:$H$182),NEDL_Ridge_Regression!$F$3:$H$182))),TRANSPOSE(NEDL_Ridge_Regression!$N$3:$P$5-EQ1*MINVERSE(MMULT(TRANSPOSE(NEDL_Ridge_Regression!$F$3:$H$182),NEDL_Ridge_Regression!$F$3:$H$182)))),2,2))</f>
        <v>1.6921491387418209E-2</v>
      </c>
      <c r="ER6" s="5">
        <f t="array" ref="ER6">SQRT(INDEX(ER16^2*MMULT(MMULT(NEDL_Ridge_Regression!$N$3:$P$5-ER1*MINVERSE(MMULT(TRANSPOSE(NEDL_Ridge_Regression!$F$3:$H$182),NEDL_Ridge_Regression!$F$3:$H$182)),MINVERSE(MMULT(TRANSPOSE(NEDL_Ridge_Regression!$F$3:$H$182),NEDL_Ridge_Regression!$F$3:$H$182))),TRANSPOSE(NEDL_Ridge_Regression!$N$3:$P$5-ER1*MINVERSE(MMULT(TRANSPOSE(NEDL_Ridge_Regression!$F$3:$H$182),NEDL_Ridge_Regression!$F$3:$H$182)))),2,2))</f>
        <v>1.6894538966469762E-2</v>
      </c>
      <c r="ES6" s="5">
        <f t="array" ref="ES6">SQRT(INDEX(ES16^2*MMULT(MMULT(NEDL_Ridge_Regression!$N$3:$P$5-ES1*MINVERSE(MMULT(TRANSPOSE(NEDL_Ridge_Regression!$F$3:$H$182),NEDL_Ridge_Regression!$F$3:$H$182)),MINVERSE(MMULT(TRANSPOSE(NEDL_Ridge_Regression!$F$3:$H$182),NEDL_Ridge_Regression!$F$3:$H$182))),TRANSPOSE(NEDL_Ridge_Regression!$N$3:$P$5-ES1*MINVERSE(MMULT(TRANSPOSE(NEDL_Ridge_Regression!$F$3:$H$182),NEDL_Ridge_Regression!$F$3:$H$182)))),2,2))</f>
        <v>1.6867796264513197E-2</v>
      </c>
      <c r="ET6" s="5">
        <f t="array" ref="ET6">SQRT(INDEX(ET16^2*MMULT(MMULT(NEDL_Ridge_Regression!$N$3:$P$5-ET1*MINVERSE(MMULT(TRANSPOSE(NEDL_Ridge_Regression!$F$3:$H$182),NEDL_Ridge_Regression!$F$3:$H$182)),MINVERSE(MMULT(TRANSPOSE(NEDL_Ridge_Regression!$F$3:$H$182),NEDL_Ridge_Regression!$F$3:$H$182))),TRANSPOSE(NEDL_Ridge_Regression!$N$3:$P$5-ET1*MINVERSE(MMULT(TRANSPOSE(NEDL_Ridge_Regression!$F$3:$H$182),NEDL_Ridge_Regression!$F$3:$H$182)))),2,2))</f>
        <v>1.6841264301148181E-2</v>
      </c>
      <c r="EU6" s="5">
        <f t="array" ref="EU6">SQRT(INDEX(EU16^2*MMULT(MMULT(NEDL_Ridge_Regression!$N$3:$P$5-EU1*MINVERSE(MMULT(TRANSPOSE(NEDL_Ridge_Regression!$F$3:$H$182),NEDL_Ridge_Regression!$F$3:$H$182)),MINVERSE(MMULT(TRANSPOSE(NEDL_Ridge_Regression!$F$3:$H$182),NEDL_Ridge_Regression!$F$3:$H$182))),TRANSPOSE(NEDL_Ridge_Regression!$N$3:$P$5-EU1*MINVERSE(MMULT(TRANSPOSE(NEDL_Ridge_Regression!$F$3:$H$182),NEDL_Ridge_Regression!$F$3:$H$182)))),2,2))</f>
        <v>1.6814944094755931E-2</v>
      </c>
      <c r="EV6" s="5">
        <f t="array" ref="EV6">SQRT(INDEX(EV16^2*MMULT(MMULT(NEDL_Ridge_Regression!$N$3:$P$5-EV1*MINVERSE(MMULT(TRANSPOSE(NEDL_Ridge_Regression!$F$3:$H$182),NEDL_Ridge_Regression!$F$3:$H$182)),MINVERSE(MMULT(TRANSPOSE(NEDL_Ridge_Regression!$F$3:$H$182),NEDL_Ridge_Regression!$F$3:$H$182))),TRANSPOSE(NEDL_Ridge_Regression!$N$3:$P$5-EV1*MINVERSE(MMULT(TRANSPOSE(NEDL_Ridge_Regression!$F$3:$H$182),NEDL_Ridge_Regression!$F$3:$H$182)))),2,2))</f>
        <v>1.6788836662352296E-2</v>
      </c>
      <c r="EW6" s="5">
        <f t="array" ref="EW6">SQRT(INDEX(EW16^2*MMULT(MMULT(NEDL_Ridge_Regression!$N$3:$P$5-EW1*MINVERSE(MMULT(TRANSPOSE(NEDL_Ridge_Regression!$F$3:$H$182),NEDL_Ridge_Regression!$F$3:$H$182)),MINVERSE(MMULT(TRANSPOSE(NEDL_Ridge_Regression!$F$3:$H$182),NEDL_Ridge_Regression!$F$3:$H$182))),TRANSPOSE(NEDL_Ridge_Regression!$N$3:$P$5-EW1*MINVERSE(MMULT(TRANSPOSE(NEDL_Ridge_Regression!$F$3:$H$182),NEDL_Ridge_Regression!$F$3:$H$182)))),2,2))</f>
        <v>1.6762943019440202E-2</v>
      </c>
      <c r="EX6" s="5">
        <f t="array" ref="EX6">SQRT(INDEX(EX16^2*MMULT(MMULT(NEDL_Ridge_Regression!$N$3:$P$5-EX1*MINVERSE(MMULT(TRANSPOSE(NEDL_Ridge_Regression!$F$3:$H$182),NEDL_Ridge_Regression!$F$3:$H$182)),MINVERSE(MMULT(TRANSPOSE(NEDL_Ridge_Regression!$F$3:$H$182),NEDL_Ridge_Regression!$F$3:$H$182))),TRANSPOSE(NEDL_Ridge_Regression!$N$3:$P$5-EX1*MINVERSE(MMULT(TRANSPOSE(NEDL_Ridge_Regression!$F$3:$H$182),NEDL_Ridge_Regression!$F$3:$H$182)))),2,2))</f>
        <v>1.6737264179860115E-2</v>
      </c>
      <c r="EY6" s="5">
        <f t="array" ref="EY6">SQRT(INDEX(EY16^2*MMULT(MMULT(NEDL_Ridge_Regression!$N$3:$P$5-EY1*MINVERSE(MMULT(TRANSPOSE(NEDL_Ridge_Regression!$F$3:$H$182),NEDL_Ridge_Regression!$F$3:$H$182)),MINVERSE(MMULT(TRANSPOSE(NEDL_Ridge_Regression!$F$3:$H$182),NEDL_Ridge_Regression!$F$3:$H$182))),TRANSPOSE(NEDL_Ridge_Regression!$N$3:$P$5-EY1*MINVERSE(MMULT(TRANSPOSE(NEDL_Ridge_Regression!$F$3:$H$182),NEDL_Ridge_Regression!$F$3:$H$182)))),2,2))</f>
        <v>1.6711801155638688E-2</v>
      </c>
      <c r="EZ6" s="5">
        <f t="array" ref="EZ6">SQRT(INDEX(EZ16^2*MMULT(MMULT(NEDL_Ridge_Regression!$N$3:$P$5-EZ1*MINVERSE(MMULT(TRANSPOSE(NEDL_Ridge_Regression!$F$3:$H$182),NEDL_Ridge_Regression!$F$3:$H$182)),MINVERSE(MMULT(TRANSPOSE(NEDL_Ridge_Regression!$F$3:$H$182),NEDL_Ridge_Regression!$F$3:$H$182))),TRANSPOSE(NEDL_Ridge_Regression!$N$3:$P$5-EZ1*MINVERSE(MMULT(TRANSPOSE(NEDL_Ridge_Regression!$F$3:$H$182),NEDL_Ridge_Regression!$F$3:$H$182)))),2,2))</f>
        <v>1.6686554956836856E-2</v>
      </c>
      <c r="FA6" s="5">
        <f t="array" ref="FA6">SQRT(INDEX(FA16^2*MMULT(MMULT(NEDL_Ridge_Regression!$N$3:$P$5-FA1*MINVERSE(MMULT(TRANSPOSE(NEDL_Ridge_Regression!$F$3:$H$182),NEDL_Ridge_Regression!$F$3:$H$182)),MINVERSE(MMULT(TRANSPOSE(NEDL_Ridge_Regression!$F$3:$H$182),NEDL_Ridge_Regression!$F$3:$H$182))),TRANSPOSE(NEDL_Ridge_Regression!$N$3:$P$5-FA1*MINVERSE(MMULT(TRANSPOSE(NEDL_Ridge_Regression!$F$3:$H$182),NEDL_Ridge_Regression!$F$3:$H$182)))),2,2))</f>
        <v>1.6661526591395425E-2</v>
      </c>
      <c r="FB6" s="5">
        <f t="array" ref="FB6">SQRT(INDEX(FB16^2*MMULT(MMULT(NEDL_Ridge_Regression!$N$3:$P$5-FB1*MINVERSE(MMULT(TRANSPOSE(NEDL_Ridge_Regression!$F$3:$H$182),NEDL_Ridge_Regression!$F$3:$H$182)),MINVERSE(MMULT(TRANSPOSE(NEDL_Ridge_Regression!$F$3:$H$182),NEDL_Ridge_Regression!$F$3:$H$182))),TRANSPOSE(NEDL_Ridge_Regression!$N$3:$P$5-FB1*MINVERSE(MMULT(TRANSPOSE(NEDL_Ridge_Regression!$F$3:$H$182),NEDL_Ridge_Regression!$F$3:$H$182)))),2,2))</f>
        <v>1.6636717064980235E-2</v>
      </c>
      <c r="FC6" s="5">
        <f t="array" ref="FC6">SQRT(INDEX(FC16^2*MMULT(MMULT(NEDL_Ridge_Regression!$N$3:$P$5-FC1*MINVERSE(MMULT(TRANSPOSE(NEDL_Ridge_Regression!$F$3:$H$182),NEDL_Ridge_Regression!$F$3:$H$182)),MINVERSE(MMULT(TRANSPOSE(NEDL_Ridge_Regression!$F$3:$H$182),NEDL_Ridge_Regression!$F$3:$H$182))),TRANSPOSE(NEDL_Ridge_Regression!$N$3:$P$5-FC1*MINVERSE(MMULT(TRANSPOSE(NEDL_Ridge_Regression!$F$3:$H$182),NEDL_Ridge_Regression!$F$3:$H$182)))),2,2))</f>
        <v>1.6612127380824973E-2</v>
      </c>
      <c r="FD6" s="5">
        <f t="array" ref="FD6">SQRT(INDEX(FD16^2*MMULT(MMULT(NEDL_Ridge_Regression!$N$3:$P$5-FD1*MINVERSE(MMULT(TRANSPOSE(NEDL_Ridge_Regression!$F$3:$H$182),NEDL_Ridge_Regression!$F$3:$H$182)),MINVERSE(MMULT(TRANSPOSE(NEDL_Ridge_Regression!$F$3:$H$182),NEDL_Ridge_Regression!$F$3:$H$182))),TRANSPOSE(NEDL_Ridge_Regression!$N$3:$P$5-FD1*MINVERSE(MMULT(TRANSPOSE(NEDL_Ridge_Regression!$F$3:$H$182),NEDL_Ridge_Regression!$F$3:$H$182)))),2,2))</f>
        <v>1.6587758539574133E-2</v>
      </c>
      <c r="FE6" s="5">
        <f t="array" ref="FE6">SQRT(INDEX(FE16^2*MMULT(MMULT(NEDL_Ridge_Regression!$N$3:$P$5-FE1*MINVERSE(MMULT(TRANSPOSE(NEDL_Ridge_Regression!$F$3:$H$182),NEDL_Ridge_Regression!$F$3:$H$182)),MINVERSE(MMULT(TRANSPOSE(NEDL_Ridge_Regression!$F$3:$H$182),NEDL_Ridge_Regression!$F$3:$H$182))),TRANSPOSE(NEDL_Ridge_Regression!$N$3:$P$5-FE1*MINVERSE(MMULT(TRANSPOSE(NEDL_Ridge_Regression!$F$3:$H$182),NEDL_Ridge_Regression!$F$3:$H$182)))),2,2))</f>
        <v>1.6563611539122142E-2</v>
      </c>
      <c r="FF6" s="5">
        <f t="array" ref="FF6">SQRT(INDEX(FF16^2*MMULT(MMULT(NEDL_Ridge_Regression!$N$3:$P$5-FF1*MINVERSE(MMULT(TRANSPOSE(NEDL_Ridge_Regression!$F$3:$H$182),NEDL_Ridge_Regression!$F$3:$H$182)),MINVERSE(MMULT(TRANSPOSE(NEDL_Ridge_Regression!$F$3:$H$182),NEDL_Ridge_Regression!$F$3:$H$182))),TRANSPOSE(NEDL_Ridge_Regression!$N$3:$P$5-FF1*MINVERSE(MMULT(TRANSPOSE(NEDL_Ridge_Regression!$F$3:$H$182),NEDL_Ridge_Regression!$F$3:$H$182)))),2,2))</f>
        <v>1.6539687374454038E-2</v>
      </c>
      <c r="FG6" s="5">
        <f t="array" ref="FG6">SQRT(INDEX(FG16^2*MMULT(MMULT(NEDL_Ridge_Regression!$N$3:$P$5-FG1*MINVERSE(MMULT(TRANSPOSE(NEDL_Ridge_Regression!$F$3:$H$182),NEDL_Ridge_Regression!$F$3:$H$182)),MINVERSE(MMULT(TRANSPOSE(NEDL_Ridge_Regression!$F$3:$H$182),NEDL_Ridge_Regression!$F$3:$H$182))),TRANSPOSE(NEDL_Ridge_Regression!$N$3:$P$5-FG1*MINVERSE(MMULT(TRANSPOSE(NEDL_Ridge_Regression!$F$3:$H$182),NEDL_Ridge_Regression!$F$3:$H$182)))),2,2))</f>
        <v>1.6515987037483242E-2</v>
      </c>
      <c r="FH6" s="5">
        <f t="array" ref="FH6">SQRT(INDEX(FH16^2*MMULT(MMULT(NEDL_Ridge_Regression!$N$3:$P$5-FH1*MINVERSE(MMULT(TRANSPOSE(NEDL_Ridge_Regression!$F$3:$H$182),NEDL_Ridge_Regression!$F$3:$H$182)),MINVERSE(MMULT(TRANSPOSE(NEDL_Ridge_Regression!$F$3:$H$182),NEDL_Ridge_Regression!$F$3:$H$182))),TRANSPOSE(NEDL_Ridge_Regression!$N$3:$P$5-FH1*MINVERSE(MMULT(TRANSPOSE(NEDL_Ridge_Regression!$F$3:$H$182),NEDL_Ridge_Regression!$F$3:$H$182)))),2,2))</f>
        <v>1.6492511516887506E-2</v>
      </c>
      <c r="FI6" s="5">
        <f t="array" ref="FI6">SQRT(INDEX(FI16^2*MMULT(MMULT(NEDL_Ridge_Regression!$N$3:$P$5-FI1*MINVERSE(MMULT(TRANSPOSE(NEDL_Ridge_Regression!$F$3:$H$182),NEDL_Ridge_Regression!$F$3:$H$182)),MINVERSE(MMULT(TRANSPOSE(NEDL_Ridge_Regression!$F$3:$H$182),NEDL_Ridge_Regression!$F$3:$H$182))),TRANSPOSE(NEDL_Ridge_Regression!$N$3:$P$5-FI1*MINVERSE(MMULT(TRANSPOSE(NEDL_Ridge_Regression!$F$3:$H$182),NEDL_Ridge_Regression!$F$3:$H$182)))),2,2))</f>
        <v>1.6469261797946094E-2</v>
      </c>
      <c r="FJ6" s="5">
        <f t="array" ref="FJ6">SQRT(INDEX(FJ16^2*MMULT(MMULT(NEDL_Ridge_Regression!$N$3:$P$5-FJ1*MINVERSE(MMULT(TRANSPOSE(NEDL_Ridge_Regression!$F$3:$H$182),NEDL_Ridge_Regression!$F$3:$H$182)),MINVERSE(MMULT(TRANSPOSE(NEDL_Ridge_Regression!$F$3:$H$182),NEDL_Ridge_Regression!$F$3:$H$182))),TRANSPOSE(NEDL_Ridge_Regression!$N$3:$P$5-FJ1*MINVERSE(MMULT(TRANSPOSE(NEDL_Ridge_Regression!$F$3:$H$182),NEDL_Ridge_Regression!$F$3:$H$182)))),2,2))</f>
        <v>1.6446238862373119E-2</v>
      </c>
      <c r="FK6" s="5">
        <f t="array" ref="FK6">SQRT(INDEX(FK16^2*MMULT(MMULT(NEDL_Ridge_Regression!$N$3:$P$5-FK1*MINVERSE(MMULT(TRANSPOSE(NEDL_Ridge_Regression!$F$3:$H$182),NEDL_Ridge_Regression!$F$3:$H$182)),MINVERSE(MMULT(TRANSPOSE(NEDL_Ridge_Regression!$F$3:$H$182),NEDL_Ridge_Regression!$F$3:$H$182))),TRANSPOSE(NEDL_Ridge_Regression!$N$3:$P$5-FK1*MINVERSE(MMULT(TRANSPOSE(NEDL_Ridge_Regression!$F$3:$H$182),NEDL_Ridge_Regression!$F$3:$H$182)))),2,2))</f>
        <v>1.6423443688151386E-2</v>
      </c>
      <c r="FL6" s="5">
        <f t="array" ref="FL6">SQRT(INDEX(FL16^2*MMULT(MMULT(NEDL_Ridge_Regression!$N$3:$P$5-FL1*MINVERSE(MMULT(TRANSPOSE(NEDL_Ridge_Regression!$F$3:$H$182),NEDL_Ridge_Regression!$F$3:$H$182)),MINVERSE(MMULT(TRANSPOSE(NEDL_Ridge_Regression!$F$3:$H$182),NEDL_Ridge_Regression!$F$3:$H$182))),TRANSPOSE(NEDL_Ridge_Regression!$N$3:$P$5-FL1*MINVERSE(MMULT(TRANSPOSE(NEDL_Ridge_Regression!$F$3:$H$182),NEDL_Ridge_Regression!$F$3:$H$182)))),2,2))</f>
        <v>1.6400877249364815E-2</v>
      </c>
      <c r="FM6" s="5">
        <f t="array" ref="FM6">SQRT(INDEX(FM16^2*MMULT(MMULT(NEDL_Ridge_Regression!$N$3:$P$5-FM1*MINVERSE(MMULT(TRANSPOSE(NEDL_Ridge_Regression!$F$3:$H$182),NEDL_Ridge_Regression!$F$3:$H$182)),MINVERSE(MMULT(TRANSPOSE(NEDL_Ridge_Regression!$F$3:$H$182),NEDL_Ridge_Regression!$F$3:$H$182))),TRANSPOSE(NEDL_Ridge_Regression!$N$3:$P$5-FM1*MINVERSE(MMULT(TRANSPOSE(NEDL_Ridge_Regression!$F$3:$H$182),NEDL_Ridge_Regression!$F$3:$H$182)))),2,2))</f>
        <v>1.6378540516029712E-2</v>
      </c>
      <c r="FN6" s="5">
        <f t="array" ref="FN6">SQRT(INDEX(FN16^2*MMULT(MMULT(NEDL_Ridge_Regression!$N$3:$P$5-FN1*MINVERSE(MMULT(TRANSPOSE(NEDL_Ridge_Regression!$F$3:$H$182),NEDL_Ridge_Regression!$F$3:$H$182)),MINVERSE(MMULT(TRANSPOSE(NEDL_Ridge_Regression!$F$3:$H$182),NEDL_Ridge_Regression!$F$3:$H$182))),TRANSPOSE(NEDL_Ridge_Regression!$N$3:$P$5-FN1*MINVERSE(MMULT(TRANSPOSE(NEDL_Ridge_Regression!$F$3:$H$182),NEDL_Ridge_Regression!$F$3:$H$182)))),2,2))</f>
        <v>1.6356434453924842E-2</v>
      </c>
      <c r="FO6" s="5">
        <f t="array" ref="FO6">SQRT(INDEX(FO16^2*MMULT(MMULT(NEDL_Ridge_Regression!$N$3:$P$5-FO1*MINVERSE(MMULT(TRANSPOSE(NEDL_Ridge_Regression!$F$3:$H$182),NEDL_Ridge_Regression!$F$3:$H$182)),MINVERSE(MMULT(TRANSPOSE(NEDL_Ridge_Regression!$F$3:$H$182),NEDL_Ridge_Regression!$F$3:$H$182))),TRANSPOSE(NEDL_Ridge_Regression!$N$3:$P$5-FO1*MINVERSE(MMULT(TRANSPOSE(NEDL_Ridge_Regression!$F$3:$H$182),NEDL_Ridge_Regression!$F$3:$H$182)))),2,2))</f>
        <v>1.633456002442104E-2</v>
      </c>
      <c r="FP6" s="5">
        <f t="array" ref="FP6">SQRT(INDEX(FP16^2*MMULT(MMULT(NEDL_Ridge_Regression!$N$3:$P$5-FP1*MINVERSE(MMULT(TRANSPOSE(NEDL_Ridge_Regression!$F$3:$H$182),NEDL_Ridge_Regression!$F$3:$H$182)),MINVERSE(MMULT(TRANSPOSE(NEDL_Ridge_Regression!$F$3:$H$182),NEDL_Ridge_Regression!$F$3:$H$182))),TRANSPOSE(NEDL_Ridge_Regression!$N$3:$P$5-FP1*MINVERSE(MMULT(TRANSPOSE(NEDL_Ridge_Regression!$F$3:$H$182),NEDL_Ridge_Regression!$F$3:$H$182)))),2,2))</f>
        <v>1.6312918184309973E-2</v>
      </c>
      <c r="FQ6" s="5">
        <f t="array" ref="FQ6">SQRT(INDEX(FQ16^2*MMULT(MMULT(NEDL_Ridge_Regression!$N$3:$P$5-FQ1*MINVERSE(MMULT(TRANSPOSE(NEDL_Ridge_Regression!$F$3:$H$182),NEDL_Ridge_Regression!$F$3:$H$182)),MINVERSE(MMULT(TRANSPOSE(NEDL_Ridge_Regression!$F$3:$H$182),NEDL_Ridge_Regression!$F$3:$H$182))),TRANSPOSE(NEDL_Ridge_Regression!$N$3:$P$5-FQ1*MINVERSE(MMULT(TRANSPOSE(NEDL_Ridge_Regression!$F$3:$H$182),NEDL_Ridge_Regression!$F$3:$H$182)))),2,2))</f>
        <v>1.6291509885631314E-2</v>
      </c>
      <c r="FR6" s="5">
        <f t="array" ref="FR6">SQRT(INDEX(FR16^2*MMULT(MMULT(NEDL_Ridge_Regression!$N$3:$P$5-FR1*MINVERSE(MMULT(TRANSPOSE(NEDL_Ridge_Regression!$F$3:$H$182),NEDL_Ridge_Regression!$F$3:$H$182)),MINVERSE(MMULT(TRANSPOSE(NEDL_Ridge_Regression!$F$3:$H$182),NEDL_Ridge_Regression!$F$3:$H$182))),TRANSPOSE(NEDL_Ridge_Regression!$N$3:$P$5-FR1*MINVERSE(MMULT(TRANSPOSE(NEDL_Ridge_Regression!$F$3:$H$182),NEDL_Ridge_Regression!$F$3:$H$182)))),2,2))</f>
        <v>1.6270336075499808E-2</v>
      </c>
      <c r="FS6" s="5">
        <f t="array" ref="FS6">SQRT(INDEX(FS16^2*MMULT(MMULT(NEDL_Ridge_Regression!$N$3:$P$5-FS1*MINVERSE(MMULT(TRANSPOSE(NEDL_Ridge_Regression!$F$3:$H$182),NEDL_Ridge_Regression!$F$3:$H$182)),MINVERSE(MMULT(TRANSPOSE(NEDL_Ridge_Regression!$F$3:$H$182),NEDL_Ridge_Regression!$F$3:$H$182))),TRANSPOSE(NEDL_Ridge_Regression!$N$3:$P$5-FS1*MINVERSE(MMULT(TRANSPOSE(NEDL_Ridge_Regression!$F$3:$H$182),NEDL_Ridge_Regression!$F$3:$H$182)))),2,2))</f>
        <v>1.6249397695931398E-2</v>
      </c>
      <c r="FT6" s="5">
        <f t="array" ref="FT6">SQRT(INDEX(FT16^2*MMULT(MMULT(NEDL_Ridge_Regression!$N$3:$P$5-FT1*MINVERSE(MMULT(TRANSPOSE(NEDL_Ridge_Regression!$F$3:$H$182),NEDL_Ridge_Regression!$F$3:$H$182)),MINVERSE(MMULT(TRANSPOSE(NEDL_Ridge_Regression!$F$3:$H$182),NEDL_Ridge_Regression!$F$3:$H$182))),TRANSPOSE(NEDL_Ridge_Regression!$N$3:$P$5-FT1*MINVERSE(MMULT(TRANSPOSE(NEDL_Ridge_Regression!$F$3:$H$182),NEDL_Ridge_Regression!$F$3:$H$182)))),2,2))</f>
        <v>1.6228695683669036E-2</v>
      </c>
      <c r="FU6" s="5">
        <f t="array" ref="FU6">SQRT(INDEX(FU16^2*MMULT(MMULT(NEDL_Ridge_Regression!$N$3:$P$5-FU1*MINVERSE(MMULT(TRANSPOSE(NEDL_Ridge_Regression!$F$3:$H$182),NEDL_Ridge_Regression!$F$3:$H$182)),MINVERSE(MMULT(TRANSPOSE(NEDL_Ridge_Regression!$F$3:$H$182),NEDL_Ridge_Regression!$F$3:$H$182))),TRANSPOSE(NEDL_Ridge_Regression!$N$3:$P$5-FU1*MINVERSE(MMULT(TRANSPOSE(NEDL_Ridge_Regression!$F$3:$H$182),NEDL_Ridge_Regression!$F$3:$H$182)))),2,2))</f>
        <v>1.6208230970006759E-2</v>
      </c>
      <c r="FV6" s="5">
        <f t="array" ref="FV6">SQRT(INDEX(FV16^2*MMULT(MMULT(NEDL_Ridge_Regression!$N$3:$P$5-FV1*MINVERSE(MMULT(TRANSPOSE(NEDL_Ridge_Regression!$F$3:$H$182),NEDL_Ridge_Regression!$F$3:$H$182)),MINVERSE(MMULT(TRANSPOSE(NEDL_Ridge_Regression!$F$3:$H$182),NEDL_Ridge_Regression!$F$3:$H$182))),TRANSPOSE(NEDL_Ridge_Regression!$N$3:$P$5-FV1*MINVERSE(MMULT(TRANSPOSE(NEDL_Ridge_Regression!$F$3:$H$182),NEDL_Ridge_Regression!$F$3:$H$182)))),2,2))</f>
        <v>1.6188004480614679E-2</v>
      </c>
      <c r="FW6" s="5">
        <f t="array" ref="FW6">SQRT(INDEX(FW16^2*MMULT(MMULT(NEDL_Ridge_Regression!$N$3:$P$5-FW1*MINVERSE(MMULT(TRANSPOSE(NEDL_Ridge_Regression!$F$3:$H$182),NEDL_Ridge_Regression!$F$3:$H$182)),MINVERSE(MMULT(TRANSPOSE(NEDL_Ridge_Regression!$F$3:$H$182),NEDL_Ridge_Regression!$F$3:$H$182))),TRANSPOSE(NEDL_Ridge_Regression!$N$3:$P$5-FW1*MINVERSE(MMULT(TRANSPOSE(NEDL_Ridge_Regression!$F$3:$H$182),NEDL_Ridge_Regression!$F$3:$H$182)))),2,2))</f>
        <v>1.6168017135362214E-2</v>
      </c>
      <c r="FX6" s="5">
        <f t="array" ref="FX6">SQRT(INDEX(FX16^2*MMULT(MMULT(NEDL_Ridge_Regression!$N$3:$P$5-FX1*MINVERSE(MMULT(TRANSPOSE(NEDL_Ridge_Regression!$F$3:$H$182),NEDL_Ridge_Regression!$F$3:$H$182)),MINVERSE(MMULT(TRANSPOSE(NEDL_Ridge_Regression!$F$3:$H$182),NEDL_Ridge_Regression!$F$3:$H$182))),TRANSPOSE(NEDL_Ridge_Regression!$N$3:$P$5-FX1*MINVERSE(MMULT(TRANSPOSE(NEDL_Ridge_Regression!$F$3:$H$182),NEDL_Ridge_Regression!$F$3:$H$182)))),2,2))</f>
        <v>1.6148269848141338E-2</v>
      </c>
      <c r="FY6" s="5">
        <f t="array" ref="FY6">SQRT(INDEX(FY16^2*MMULT(MMULT(NEDL_Ridge_Regression!$N$3:$P$5-FY1*MINVERSE(MMULT(TRANSPOSE(NEDL_Ridge_Regression!$F$3:$H$182),NEDL_Ridge_Regression!$F$3:$H$182)),MINVERSE(MMULT(TRANSPOSE(NEDL_Ridge_Regression!$F$3:$H$182),NEDL_Ridge_Regression!$F$3:$H$182))),TRANSPOSE(NEDL_Ridge_Regression!$N$3:$P$5-FY1*MINVERSE(MMULT(TRANSPOSE(NEDL_Ridge_Regression!$F$3:$H$182),NEDL_Ridge_Regression!$F$3:$H$182)))),2,2))</f>
        <v>1.6128763526689835E-2</v>
      </c>
      <c r="FZ6" s="5">
        <f t="array" ref="FZ6">SQRT(INDEX(FZ16^2*MMULT(MMULT(NEDL_Ridge_Regression!$N$3:$P$5-FZ1*MINVERSE(MMULT(TRANSPOSE(NEDL_Ridge_Regression!$F$3:$H$182),NEDL_Ridge_Regression!$F$3:$H$182)),MINVERSE(MMULT(TRANSPOSE(NEDL_Ridge_Regression!$F$3:$H$182),NEDL_Ridge_Regression!$F$3:$H$182))),TRANSPOSE(NEDL_Ridge_Regression!$N$3:$P$5-FZ1*MINVERSE(MMULT(TRANSPOSE(NEDL_Ridge_Regression!$F$3:$H$182),NEDL_Ridge_Regression!$F$3:$H$182)))),2,2))</f>
        <v>1.6109499072413682E-2</v>
      </c>
      <c r="GA6" s="5">
        <f t="array" ref="GA6">SQRT(INDEX(GA16^2*MMULT(MMULT(NEDL_Ridge_Regression!$N$3:$P$5-GA1*MINVERSE(MMULT(TRANSPOSE(NEDL_Ridge_Regression!$F$3:$H$182),NEDL_Ridge_Regression!$F$3:$H$182)),MINVERSE(MMULT(TRANSPOSE(NEDL_Ridge_Regression!$F$3:$H$182),NEDL_Ridge_Regression!$F$3:$H$182))),TRANSPOSE(NEDL_Ridge_Regression!$N$3:$P$5-GA1*MINVERSE(MMULT(TRANSPOSE(NEDL_Ridge_Regression!$F$3:$H$182),NEDL_Ridge_Regression!$F$3:$H$182)))),2,2))</f>
        <v>1.6090477380208777E-2</v>
      </c>
      <c r="GB6" s="5">
        <f t="array" ref="GB6">SQRT(INDEX(GB16^2*MMULT(MMULT(NEDL_Ridge_Regression!$N$3:$P$5-GB1*MINVERSE(MMULT(TRANSPOSE(NEDL_Ridge_Regression!$F$3:$H$182),NEDL_Ridge_Regression!$F$3:$H$182)),MINVERSE(MMULT(TRANSPOSE(NEDL_Ridge_Regression!$F$3:$H$182),NEDL_Ridge_Regression!$F$3:$H$182))),TRANSPOSE(NEDL_Ridge_Regression!$N$3:$P$5-GB1*MINVERSE(MMULT(TRANSPOSE(NEDL_Ridge_Regression!$F$3:$H$182),NEDL_Ridge_Regression!$F$3:$H$182)))),2,2))</f>
        <v>1.607169933828383E-2</v>
      </c>
      <c r="GC6" s="5">
        <f t="array" ref="GC6">SQRT(INDEX(GC16^2*MMULT(MMULT(NEDL_Ridge_Regression!$N$3:$P$5-GC1*MINVERSE(MMULT(TRANSPOSE(NEDL_Ridge_Regression!$F$3:$H$182),NEDL_Ridge_Regression!$F$3:$H$182)),MINVERSE(MMULT(TRANSPOSE(NEDL_Ridge_Regression!$F$3:$H$182),NEDL_Ridge_Regression!$F$3:$H$182))),TRANSPOSE(NEDL_Ridge_Regression!$N$3:$P$5-GC1*MINVERSE(MMULT(TRANSPOSE(NEDL_Ridge_Regression!$F$3:$H$182),NEDL_Ridge_Regression!$F$3:$H$182)))),2,2))</f>
        <v>1.6053165827981591E-2</v>
      </c>
      <c r="GD6" s="5">
        <f t="array" ref="GD6">SQRT(INDEX(GD16^2*MMULT(MMULT(NEDL_Ridge_Regression!$N$3:$P$5-GD1*MINVERSE(MMULT(TRANSPOSE(NEDL_Ridge_Regression!$F$3:$H$182),NEDL_Ridge_Regression!$F$3:$H$182)),MINVERSE(MMULT(TRANSPOSE(NEDL_Ridge_Regression!$F$3:$H$182),NEDL_Ridge_Regression!$F$3:$H$182))),TRANSPOSE(NEDL_Ridge_Regression!$N$3:$P$5-GD1*MINVERSE(MMULT(TRANSPOSE(NEDL_Ridge_Regression!$F$3:$H$182),NEDL_Ridge_Regression!$F$3:$H$182)))),2,2))</f>
        <v>1.6034877723600821E-2</v>
      </c>
      <c r="GE6" s="5">
        <f t="array" ref="GE6">SQRT(INDEX(GE16^2*MMULT(MMULT(NEDL_Ridge_Regression!$N$3:$P$5-GE1*MINVERSE(MMULT(TRANSPOSE(NEDL_Ridge_Regression!$F$3:$H$182),NEDL_Ridge_Regression!$F$3:$H$182)),MINVERSE(MMULT(TRANSPOSE(NEDL_Ridge_Regression!$F$3:$H$182),NEDL_Ridge_Regression!$F$3:$H$182))),TRANSPOSE(NEDL_Ridge_Regression!$N$3:$P$5-GE1*MINVERSE(MMULT(TRANSPOSE(NEDL_Ridge_Regression!$F$3:$H$182),NEDL_Ridge_Regression!$F$3:$H$182)))),2,2))</f>
        <v>1.6016835892218247E-2</v>
      </c>
      <c r="GF6" s="5">
        <f t="array" ref="GF6">SQRT(INDEX(GF16^2*MMULT(MMULT(NEDL_Ridge_Regression!$N$3:$P$5-GF1*MINVERSE(MMULT(TRANSPOSE(NEDL_Ridge_Regression!$F$3:$H$182),NEDL_Ridge_Regression!$F$3:$H$182)),MINVERSE(MMULT(TRANSPOSE(NEDL_Ridge_Regression!$F$3:$H$182),NEDL_Ridge_Regression!$F$3:$H$182))),TRANSPOSE(NEDL_Ridge_Regression!$N$3:$P$5-GF1*MINVERSE(MMULT(TRANSPOSE(NEDL_Ridge_Regression!$F$3:$H$182),NEDL_Ridge_Regression!$F$3:$H$182)))),2,2))</f>
        <v>1.5999041193510099E-2</v>
      </c>
      <c r="GG6" s="5">
        <f t="array" ref="GG6">SQRT(INDEX(GG16^2*MMULT(MMULT(NEDL_Ridge_Regression!$N$3:$P$5-GG1*MINVERSE(MMULT(TRANSPOSE(NEDL_Ridge_Regression!$F$3:$H$182),NEDL_Ridge_Regression!$F$3:$H$182)),MINVERSE(MMULT(TRANSPOSE(NEDL_Ridge_Regression!$F$3:$H$182),NEDL_Ridge_Regression!$F$3:$H$182))),TRANSPOSE(NEDL_Ridge_Regression!$N$3:$P$5-GG1*MINVERSE(MMULT(TRANSPOSE(NEDL_Ridge_Regression!$F$3:$H$182),NEDL_Ridge_Regression!$F$3:$H$182)))),2,2))</f>
        <v>1.5981494479574372E-2</v>
      </c>
      <c r="GH6" s="5">
        <f t="array" ref="GH6">SQRT(INDEX(GH16^2*MMULT(MMULT(NEDL_Ridge_Regression!$N$3:$P$5-GH1*MINVERSE(MMULT(TRANSPOSE(NEDL_Ridge_Regression!$F$3:$H$182),NEDL_Ridge_Regression!$F$3:$H$182)),MINVERSE(MMULT(TRANSPOSE(NEDL_Ridge_Regression!$F$3:$H$182),NEDL_Ridge_Regression!$F$3:$H$182))),TRANSPOSE(NEDL_Ridge_Regression!$N$3:$P$5-GH1*MINVERSE(MMULT(TRANSPOSE(NEDL_Ridge_Regression!$F$3:$H$182),NEDL_Ridge_Regression!$F$3:$H$182)))),2,2))</f>
        <v>1.596419659475291E-2</v>
      </c>
      <c r="GI6" s="5">
        <f t="array" ref="GI6">SQRT(INDEX(GI16^2*MMULT(MMULT(NEDL_Ridge_Regression!$N$3:$P$5-GI1*MINVERSE(MMULT(TRANSPOSE(NEDL_Ridge_Regression!$F$3:$H$182),NEDL_Ridge_Regression!$F$3:$H$182)),MINVERSE(MMULT(TRANSPOSE(NEDL_Ridge_Regression!$F$3:$H$182),NEDL_Ridge_Regression!$F$3:$H$182))),TRANSPOSE(NEDL_Ridge_Regression!$N$3:$P$5-GI1*MINVERSE(MMULT(TRANSPOSE(NEDL_Ridge_Regression!$F$3:$H$182),NEDL_Ridge_Regression!$F$3:$H$182)))),2,2))</f>
        <v>1.5947148375453739E-2</v>
      </c>
      <c r="GJ6" s="5">
        <f t="array" ref="GJ6">SQRT(INDEX(GJ16^2*MMULT(MMULT(NEDL_Ridge_Regression!$N$3:$P$5-GJ1*MINVERSE(MMULT(TRANSPOSE(NEDL_Ridge_Regression!$F$3:$H$182),NEDL_Ridge_Regression!$F$3:$H$182)),MINVERSE(MMULT(TRANSPOSE(NEDL_Ridge_Regression!$F$3:$H$182),NEDL_Ridge_Regression!$F$3:$H$182))),TRANSPOSE(NEDL_Ridge_Regression!$N$3:$P$5-GJ1*MINVERSE(MMULT(TRANSPOSE(NEDL_Ridge_Regression!$F$3:$H$182),NEDL_Ridge_Regression!$F$3:$H$182)))),2,2))</f>
        <v>1.5930350649973741E-2</v>
      </c>
      <c r="GK6" s="5">
        <f t="array" ref="GK6">SQRT(INDEX(GK16^2*MMULT(MMULT(NEDL_Ridge_Regression!$N$3:$P$5-GK1*MINVERSE(MMULT(TRANSPOSE(NEDL_Ridge_Regression!$F$3:$H$182),NEDL_Ridge_Regression!$F$3:$H$182)),MINVERSE(MMULT(TRANSPOSE(NEDL_Ridge_Regression!$F$3:$H$182),NEDL_Ridge_Regression!$F$3:$H$182))),TRANSPOSE(NEDL_Ridge_Regression!$N$3:$P$5-GK1*MINVERSE(MMULT(TRANSPOSE(NEDL_Ridge_Regression!$F$3:$H$182),NEDL_Ridge_Regression!$F$3:$H$182)))),2,2))</f>
        <v>1.5913804238321911E-2</v>
      </c>
      <c r="GL6" s="5">
        <f t="array" ref="GL6">SQRT(INDEX(GL16^2*MMULT(MMULT(NEDL_Ridge_Regression!$N$3:$P$5-GL1*MINVERSE(MMULT(TRANSPOSE(NEDL_Ridge_Regression!$F$3:$H$182),NEDL_Ridge_Regression!$F$3:$H$182)),MINVERSE(MMULT(TRANSPOSE(NEDL_Ridge_Regression!$F$3:$H$182),NEDL_Ridge_Regression!$F$3:$H$182))),TRANSPOSE(NEDL_Ridge_Regression!$N$3:$P$5-GL1*MINVERSE(MMULT(TRANSPOSE(NEDL_Ridge_Regression!$F$3:$H$182),NEDL_Ridge_Regression!$F$3:$H$182)))),2,2))</f>
        <v>1.5897509952043316E-2</v>
      </c>
      <c r="GM6" s="5">
        <f t="array" ref="GM6">SQRT(INDEX(GM16^2*MMULT(MMULT(NEDL_Ridge_Regression!$N$3:$P$5-GM1*MINVERSE(MMULT(TRANSPOSE(NEDL_Ridge_Regression!$F$3:$H$182),NEDL_Ridge_Regression!$F$3:$H$182)),MINVERSE(MMULT(TRANSPOSE(NEDL_Ridge_Regression!$F$3:$H$182),NEDL_Ridge_Regression!$F$3:$H$182))),TRANSPOSE(NEDL_Ridge_Regression!$N$3:$P$5-GM1*MINVERSE(MMULT(TRANSPOSE(NEDL_Ridge_Regression!$F$3:$H$182),NEDL_Ridge_Regression!$F$3:$H$182)))),2,2))</f>
        <v>1.5881468594042859E-2</v>
      </c>
      <c r="GN6" s="5">
        <f t="array" ref="GN6">SQRT(INDEX(GN16^2*MMULT(MMULT(NEDL_Ridge_Regression!$N$3:$P$5-GN1*MINVERSE(MMULT(TRANSPOSE(NEDL_Ridge_Regression!$F$3:$H$182),NEDL_Ridge_Regression!$F$3:$H$182)),MINVERSE(MMULT(TRANSPOSE(NEDL_Ridge_Regression!$F$3:$H$182),NEDL_Ridge_Regression!$F$3:$H$182))),TRANSPOSE(NEDL_Ridge_Regression!$N$3:$P$5-GN1*MINVERSE(MMULT(TRANSPOSE(NEDL_Ridge_Regression!$F$3:$H$182),NEDL_Ridge_Regression!$F$3:$H$182)))),2,2))</f>
        <v>1.5865680958410334E-2</v>
      </c>
      <c r="GO6" s="5">
        <f t="array" ref="GO6">SQRT(INDEX(GO16^2*MMULT(MMULT(NEDL_Ridge_Regression!$N$3:$P$5-GO1*MINVERSE(MMULT(TRANSPOSE(NEDL_Ridge_Regression!$F$3:$H$182),NEDL_Ridge_Regression!$F$3:$H$182)),MINVERSE(MMULT(TRANSPOSE(NEDL_Ridge_Regression!$F$3:$H$182),NEDL_Ridge_Regression!$F$3:$H$182))),TRANSPOSE(NEDL_Ridge_Regression!$N$3:$P$5-GO1*MINVERSE(MMULT(TRANSPOSE(NEDL_Ridge_Regression!$F$3:$H$182),NEDL_Ridge_Regression!$F$3:$H$182)))),2,2))</f>
        <v>1.5850147830246224E-2</v>
      </c>
      <c r="GP6" s="5">
        <f t="array" ref="GP6">SQRT(INDEX(GP16^2*MMULT(MMULT(NEDL_Ridge_Regression!$N$3:$P$5-GP1*MINVERSE(MMULT(TRANSPOSE(NEDL_Ridge_Regression!$F$3:$H$182),NEDL_Ridge_Regression!$F$3:$H$182)),MINVERSE(MMULT(TRANSPOSE(NEDL_Ridge_Regression!$F$3:$H$182),NEDL_Ridge_Regression!$F$3:$H$182))),TRANSPOSE(NEDL_Ridge_Regression!$N$3:$P$5-GP1*MINVERSE(MMULT(TRANSPOSE(NEDL_Ridge_Regression!$F$3:$H$182),NEDL_Ridge_Regression!$F$3:$H$182)))),2,2))</f>
        <v>1.5834869985487394E-2</v>
      </c>
      <c r="GQ6" s="5">
        <f t="array" ref="GQ6">SQRT(INDEX(GQ16^2*MMULT(MMULT(NEDL_Ridge_Regression!$N$3:$P$5-GQ1*MINVERSE(MMULT(TRANSPOSE(NEDL_Ridge_Regression!$F$3:$H$182),NEDL_Ridge_Regression!$F$3:$H$182)),MINVERSE(MMULT(TRANSPOSE(NEDL_Ridge_Regression!$F$3:$H$182),NEDL_Ridge_Regression!$F$3:$H$182))),TRANSPOSE(NEDL_Ridge_Regression!$N$3:$P$5-GQ1*MINVERSE(MMULT(TRANSPOSE(NEDL_Ridge_Regression!$F$3:$H$182),NEDL_Ridge_Regression!$F$3:$H$182)))),2,2))</f>
        <v>1.5819848190735179E-2</v>
      </c>
      <c r="GR6" s="5">
        <f t="array" ref="GR6">SQRT(INDEX(GR16^2*MMULT(MMULT(NEDL_Ridge_Regression!$N$3:$P$5-GR1*MINVERSE(MMULT(TRANSPOSE(NEDL_Ridge_Regression!$F$3:$H$182),NEDL_Ridge_Regression!$F$3:$H$182)),MINVERSE(MMULT(TRANSPOSE(NEDL_Ridge_Regression!$F$3:$H$182),NEDL_Ridge_Regression!$F$3:$H$182))),TRANSPOSE(NEDL_Ridge_Regression!$N$3:$P$5-GR1*MINVERSE(MMULT(TRANSPOSE(NEDL_Ridge_Regression!$F$3:$H$182),NEDL_Ridge_Regression!$F$3:$H$182)))),2,2))</f>
        <v>1.5805083203083083E-2</v>
      </c>
      <c r="GS6" s="5">
        <f t="array" ref="GS6">SQRT(INDEX(GS16^2*MMULT(MMULT(NEDL_Ridge_Regression!$N$3:$P$5-GS1*MINVERSE(MMULT(TRANSPOSE(NEDL_Ridge_Regression!$F$3:$H$182),NEDL_Ridge_Regression!$F$3:$H$182)),MINVERSE(MMULT(TRANSPOSE(NEDL_Ridge_Regression!$F$3:$H$182),NEDL_Ridge_Regression!$F$3:$H$182))),TRANSPOSE(NEDL_Ridge_Regression!$N$3:$P$5-GS1*MINVERSE(MMULT(TRANSPOSE(NEDL_Ridge_Regression!$F$3:$H$182),NEDL_Ridge_Regression!$F$3:$H$182)))),2,2))</f>
        <v>1.5790575769945938E-2</v>
      </c>
      <c r="GT6" s="5">
        <f t="array" ref="GT6">SQRT(INDEX(GT16^2*MMULT(MMULT(NEDL_Ridge_Regression!$N$3:$P$5-GT1*MINVERSE(MMULT(TRANSPOSE(NEDL_Ridge_Regression!$F$3:$H$182),NEDL_Ridge_Regression!$F$3:$H$182)),MINVERSE(MMULT(TRANSPOSE(NEDL_Ridge_Regression!$F$3:$H$182),NEDL_Ridge_Regression!$F$3:$H$182))),TRANSPOSE(NEDL_Ridge_Regression!$N$3:$P$5-GT1*MINVERSE(MMULT(TRANSPOSE(NEDL_Ridge_Regression!$F$3:$H$182),NEDL_Ridge_Regression!$F$3:$H$182)))),2,2))</f>
        <v>1.577632662889044E-2</v>
      </c>
      <c r="GU6" s="5">
        <f t="array" ref="GU6">SQRT(INDEX(GU16^2*MMULT(MMULT(NEDL_Ridge_Regression!$N$3:$P$5-GU1*MINVERSE(MMULT(TRANSPOSE(NEDL_Ridge_Regression!$F$3:$H$182),NEDL_Ridge_Regression!$F$3:$H$182)),MINVERSE(MMULT(TRANSPOSE(NEDL_Ridge_Regression!$F$3:$H$182),NEDL_Ridge_Regression!$F$3:$H$182))),TRANSPOSE(NEDL_Ridge_Regression!$N$3:$P$5-GU1*MINVERSE(MMULT(TRANSPOSE(NEDL_Ridge_Regression!$F$3:$H$182),NEDL_Ridge_Regression!$F$3:$H$182)))),2,2))</f>
        <v>1.5762336507466609E-2</v>
      </c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</row>
    <row r="7" spans="1:216" x14ac:dyDescent="0.25">
      <c r="A7" s="16"/>
      <c r="B7" s="3" t="s">
        <v>5</v>
      </c>
      <c r="C7" s="5">
        <f t="array" ref="C7">SQRT(INDEX(C16^2*MMULT(MMULT(NEDL_Ridge_Regression!$N$3:$P$5-C1*MINVERSE(MMULT(TRANSPOSE(NEDL_Ridge_Regression!$F$3:$H$182),NEDL_Ridge_Regression!$F$3:$H$182)),MINVERSE(MMULT(TRANSPOSE(NEDL_Ridge_Regression!$F$3:$H$182),NEDL_Ridge_Regression!$F$3:$H$182))),TRANSPOSE(NEDL_Ridge_Regression!$N$3:$P$5-C1*MINVERSE(MMULT(TRANSPOSE(NEDL_Ridge_Regression!$F$3:$H$182),NEDL_Ridge_Regression!$F$3:$H$182)))),3,3))</f>
        <v>2.1619055517615952E-2</v>
      </c>
      <c r="D7" s="5">
        <f t="array" ref="D7">SQRT(INDEX(D16^2*MMULT(MMULT(NEDL_Ridge_Regression!$N$3:$P$5-D1*MINVERSE(MMULT(TRANSPOSE(NEDL_Ridge_Regression!$F$3:$H$182),NEDL_Ridge_Regression!$F$3:$H$182)),MINVERSE(MMULT(TRANSPOSE(NEDL_Ridge_Regression!$F$3:$H$182),NEDL_Ridge_Regression!$F$3:$H$182))),TRANSPOSE(NEDL_Ridge_Regression!$N$3:$P$5-D1*MINVERSE(MMULT(TRANSPOSE(NEDL_Ridge_Regression!$F$3:$H$182),NEDL_Ridge_Regression!$F$3:$H$182)))),3,3))</f>
        <v>2.1534932486809169E-2</v>
      </c>
      <c r="E7" s="5">
        <f t="array" ref="E7">SQRT(INDEX(E16^2*MMULT(MMULT(NEDL_Ridge_Regression!$N$3:$P$5-E1*MINVERSE(MMULT(TRANSPOSE(NEDL_Ridge_Regression!$F$3:$H$182),NEDL_Ridge_Regression!$F$3:$H$182)),MINVERSE(MMULT(TRANSPOSE(NEDL_Ridge_Regression!$F$3:$H$182),NEDL_Ridge_Regression!$F$3:$H$182))),TRANSPOSE(NEDL_Ridge_Regression!$N$3:$P$5-E1*MINVERSE(MMULT(TRANSPOSE(NEDL_Ridge_Regression!$F$3:$H$182),NEDL_Ridge_Regression!$F$3:$H$182)))),3,3))</f>
        <v>2.1450827532750343E-2</v>
      </c>
      <c r="F7" s="5">
        <f t="array" ref="F7">SQRT(INDEX(F16^2*MMULT(MMULT(NEDL_Ridge_Regression!$N$3:$P$5-F1*MINVERSE(MMULT(TRANSPOSE(NEDL_Ridge_Regression!$F$3:$H$182),NEDL_Ridge_Regression!$F$3:$H$182)),MINVERSE(MMULT(TRANSPOSE(NEDL_Ridge_Regression!$F$3:$H$182),NEDL_Ridge_Regression!$F$3:$H$182))),TRANSPOSE(NEDL_Ridge_Regression!$N$3:$P$5-F1*MINVERSE(MMULT(TRANSPOSE(NEDL_Ridge_Regression!$F$3:$H$182),NEDL_Ridge_Regression!$F$3:$H$182)))),3,3))</f>
        <v>2.1366740400507688E-2</v>
      </c>
      <c r="G7" s="5">
        <f t="array" ref="G7">SQRT(INDEX(G16^2*MMULT(MMULT(NEDL_Ridge_Regression!$N$3:$P$5-G1*MINVERSE(MMULT(TRANSPOSE(NEDL_Ridge_Regression!$F$3:$H$182),NEDL_Ridge_Regression!$F$3:$H$182)),MINVERSE(MMULT(TRANSPOSE(NEDL_Ridge_Regression!$F$3:$H$182),NEDL_Ridge_Regression!$F$3:$H$182))),TRANSPOSE(NEDL_Ridge_Regression!$N$3:$P$5-G1*MINVERSE(MMULT(TRANSPOSE(NEDL_Ridge_Regression!$F$3:$H$182),NEDL_Ridge_Regression!$F$3:$H$182)))),3,3))</f>
        <v>2.1282670845854279E-2</v>
      </c>
      <c r="H7" s="5">
        <f t="array" ref="H7">SQRT(INDEX(H16^2*MMULT(MMULT(NEDL_Ridge_Regression!$N$3:$P$5-H1*MINVERSE(MMULT(TRANSPOSE(NEDL_Ridge_Regression!$F$3:$H$182),NEDL_Ridge_Regression!$F$3:$H$182)),MINVERSE(MMULT(TRANSPOSE(NEDL_Ridge_Regression!$F$3:$H$182),NEDL_Ridge_Regression!$F$3:$H$182))),TRANSPOSE(NEDL_Ridge_Regression!$N$3:$P$5-H1*MINVERSE(MMULT(TRANSPOSE(NEDL_Ridge_Regression!$F$3:$H$182),NEDL_Ridge_Regression!$F$3:$H$182)))),3,3))</f>
        <v>2.1198618635047767E-2</v>
      </c>
      <c r="I7" s="5">
        <f t="array" ref="I7">SQRT(INDEX(I16^2*MMULT(MMULT(NEDL_Ridge_Regression!$N$3:$P$5-I1*MINVERSE(MMULT(TRANSPOSE(NEDL_Ridge_Regression!$F$3:$H$182),NEDL_Ridge_Regression!$F$3:$H$182)),MINVERSE(MMULT(TRANSPOSE(NEDL_Ridge_Regression!$F$3:$H$182),NEDL_Ridge_Regression!$F$3:$H$182))),TRANSPOSE(NEDL_Ridge_Regression!$N$3:$P$5-I1*MINVERSE(MMULT(TRANSPOSE(NEDL_Ridge_Regression!$F$3:$H$182),NEDL_Ridge_Regression!$F$3:$H$182)))),3,3))</f>
        <v>2.1114583544618246E-2</v>
      </c>
      <c r="J7" s="5">
        <f t="array" ref="J7">SQRT(INDEX(J16^2*MMULT(MMULT(NEDL_Ridge_Regression!$N$3:$P$5-J1*MINVERSE(MMULT(TRANSPOSE(NEDL_Ridge_Regression!$F$3:$H$182),NEDL_Ridge_Regression!$F$3:$H$182)),MINVERSE(MMULT(TRANSPOSE(NEDL_Ridge_Regression!$F$3:$H$182),NEDL_Ridge_Regression!$F$3:$H$182))),TRANSPOSE(NEDL_Ridge_Regression!$N$3:$P$5-J1*MINVERSE(MMULT(TRANSPOSE(NEDL_Ridge_Regression!$F$3:$H$182),NEDL_Ridge_Regression!$F$3:$H$182)))),3,3))</f>
        <v>2.1030565361163985E-2</v>
      </c>
      <c r="K7" s="5">
        <f t="array" ref="K7">SQRT(INDEX(K16^2*MMULT(MMULT(NEDL_Ridge_Regression!$N$3:$P$5-K1*MINVERSE(MMULT(TRANSPOSE(NEDL_Ridge_Regression!$F$3:$H$182),NEDL_Ridge_Regression!$F$3:$H$182)),MINVERSE(MMULT(TRANSPOSE(NEDL_Ridge_Regression!$F$3:$H$182),NEDL_Ridge_Regression!$F$3:$H$182))),TRANSPOSE(NEDL_Ridge_Regression!$N$3:$P$5-K1*MINVERSE(MMULT(TRANSPOSE(NEDL_Ridge_Regression!$F$3:$H$182),NEDL_Ridge_Regression!$F$3:$H$182)))),3,3))</f>
        <v>2.0946563881155043E-2</v>
      </c>
      <c r="L7" s="5">
        <f t="array" ref="L7">SQRT(INDEX(L16^2*MMULT(MMULT(NEDL_Ridge_Regression!$N$3:$P$5-L1*MINVERSE(MMULT(TRANSPOSE(NEDL_Ridge_Regression!$F$3:$H$182),NEDL_Ridge_Regression!$F$3:$H$182)),MINVERSE(MMULT(TRANSPOSE(NEDL_Ridge_Regression!$F$3:$H$182),NEDL_Ridge_Regression!$F$3:$H$182))),TRANSPOSE(NEDL_Ridge_Regression!$N$3:$P$5-L1*MINVERSE(MMULT(TRANSPOSE(NEDL_Ridge_Regression!$F$3:$H$182),NEDL_Ridge_Regression!$F$3:$H$182)))),3,3))</f>
        <v>2.0862578910744153E-2</v>
      </c>
      <c r="M7" s="5">
        <f t="array" ref="M7">SQRT(INDEX(M16^2*MMULT(MMULT(NEDL_Ridge_Regression!$N$3:$P$5-M1*MINVERSE(MMULT(TRANSPOSE(NEDL_Ridge_Regression!$F$3:$H$182),NEDL_Ridge_Regression!$F$3:$H$182)),MINVERSE(MMULT(TRANSPOSE(NEDL_Ridge_Regression!$F$3:$H$182),NEDL_Ridge_Regression!$F$3:$H$182))),TRANSPOSE(NEDL_Ridge_Regression!$N$3:$P$5-M1*MINVERSE(MMULT(TRANSPOSE(NEDL_Ridge_Regression!$F$3:$H$182),NEDL_Ridge_Regression!$F$3:$H$182)))),3,3))</f>
        <v>2.0778610265585147E-2</v>
      </c>
      <c r="N7" s="5">
        <f t="array" ref="N7">SQRT(INDEX(N16^2*MMULT(MMULT(NEDL_Ridge_Regression!$N$3:$P$5-N1*MINVERSE(MMULT(TRANSPOSE(NEDL_Ridge_Regression!$F$3:$H$182),NEDL_Ridge_Regression!$F$3:$H$182)),MINVERSE(MMULT(TRANSPOSE(NEDL_Ridge_Regression!$F$3:$H$182),NEDL_Ridge_Regression!$F$3:$H$182))),TRANSPOSE(NEDL_Ridge_Regression!$N$3:$P$5-N1*MINVERSE(MMULT(TRANSPOSE(NEDL_Ridge_Regression!$F$3:$H$182),NEDL_Ridge_Regression!$F$3:$H$182)))),3,3))</f>
        <v>2.0694657770658289E-2</v>
      </c>
      <c r="O7" s="5">
        <f t="array" ref="O7">SQRT(INDEX(O16^2*MMULT(MMULT(NEDL_Ridge_Regression!$N$3:$P$5-O1*MINVERSE(MMULT(TRANSPOSE(NEDL_Ridge_Regression!$F$3:$H$182),NEDL_Ridge_Regression!$F$3:$H$182)),MINVERSE(MMULT(TRANSPOSE(NEDL_Ridge_Regression!$F$3:$H$182),NEDL_Ridge_Regression!$F$3:$H$182))),TRANSPOSE(NEDL_Ridge_Regression!$N$3:$P$5-O1*MINVERSE(MMULT(TRANSPOSE(NEDL_Ridge_Regression!$F$3:$H$182),NEDL_Ridge_Regression!$F$3:$H$182)))),3,3))</f>
        <v>2.0610721260102636E-2</v>
      </c>
      <c r="P7" s="5">
        <f t="array" ref="P7">SQRT(INDEX(P16^2*MMULT(MMULT(NEDL_Ridge_Regression!$N$3:$P$5-P1*MINVERSE(MMULT(TRANSPOSE(NEDL_Ridge_Regression!$F$3:$H$182),NEDL_Ridge_Regression!$F$3:$H$182)),MINVERSE(MMULT(TRANSPOSE(NEDL_Ridge_Regression!$F$3:$H$182),NEDL_Ridge_Regression!$F$3:$H$182))),TRANSPOSE(NEDL_Ridge_Regression!$N$3:$P$5-P1*MINVERSE(MMULT(TRANSPOSE(NEDL_Ridge_Regression!$F$3:$H$182),NEDL_Ridge_Regression!$F$3:$H$182)))),3,3))</f>
        <v>2.0526800577055308E-2</v>
      </c>
      <c r="Q7" s="5">
        <f t="array" ref="Q7">SQRT(INDEX(Q16^2*MMULT(MMULT(NEDL_Ridge_Regression!$N$3:$P$5-Q1*MINVERSE(MMULT(TRANSPOSE(NEDL_Ridge_Regression!$F$3:$H$182),NEDL_Ridge_Regression!$F$3:$H$182)),MINVERSE(MMULT(TRANSPOSE(NEDL_Ridge_Regression!$F$3:$H$182),NEDL_Ridge_Regression!$F$3:$H$182))),TRANSPOSE(NEDL_Ridge_Regression!$N$3:$P$5-Q1*MINVERSE(MMULT(TRANSPOSE(NEDL_Ridge_Regression!$F$3:$H$182),NEDL_Ridge_Regression!$F$3:$H$182)))),3,3))</f>
        <v>2.0442895573497009E-2</v>
      </c>
      <c r="R7" s="5">
        <f t="array" ref="R7">SQRT(INDEX(R16^2*MMULT(MMULT(NEDL_Ridge_Regression!$N$3:$P$5-R1*MINVERSE(MMULT(TRANSPOSE(NEDL_Ridge_Regression!$F$3:$H$182),NEDL_Ridge_Regression!$F$3:$H$182)),MINVERSE(MMULT(TRANSPOSE(NEDL_Ridge_Regression!$F$3:$H$182),NEDL_Ridge_Regression!$F$3:$H$182))),TRANSPOSE(NEDL_Ridge_Regression!$N$3:$P$5-R1*MINVERSE(MMULT(TRANSPOSE(NEDL_Ridge_Regression!$F$3:$H$182),NEDL_Ridge_Regression!$F$3:$H$182)))),3,3))</f>
        <v>2.0359006110104244E-2</v>
      </c>
      <c r="S7" s="5">
        <f t="array" ref="S7">SQRT(INDEX(S16^2*MMULT(MMULT(NEDL_Ridge_Regression!$N$3:$P$5-S1*MINVERSE(MMULT(TRANSPOSE(NEDL_Ridge_Regression!$F$3:$H$182),NEDL_Ridge_Regression!$F$3:$H$182)),MINVERSE(MMULT(TRANSPOSE(NEDL_Ridge_Regression!$F$3:$H$182),NEDL_Ridge_Regression!$F$3:$H$182))),TRANSPOSE(NEDL_Ridge_Regression!$N$3:$P$5-S1*MINVERSE(MMULT(TRANSPOSE(NEDL_Ridge_Regression!$F$3:$H$182),NEDL_Ridge_Regression!$F$3:$H$182)))),3,3))</f>
        <v>2.0275132056107866E-2</v>
      </c>
      <c r="T7" s="5">
        <f t="array" ref="T7">SQRT(INDEX(T16^2*MMULT(MMULT(NEDL_Ridge_Regression!$N$3:$P$5-T1*MINVERSE(MMULT(TRANSPOSE(NEDL_Ridge_Regression!$F$3:$H$182),NEDL_Ridge_Regression!$F$3:$H$182)),MINVERSE(MMULT(TRANSPOSE(NEDL_Ridge_Regression!$F$3:$H$182),NEDL_Ridge_Regression!$F$3:$H$182))),TRANSPOSE(NEDL_Ridge_Regression!$N$3:$P$5-T1*MINVERSE(MMULT(TRANSPOSE(NEDL_Ridge_Regression!$F$3:$H$182),NEDL_Ridge_Regression!$F$3:$H$182)))),3,3))</f>
        <v>2.0191273289157482E-2</v>
      </c>
      <c r="U7" s="5">
        <f t="array" ref="U7">SQRT(INDEX(U16^2*MMULT(MMULT(NEDL_Ridge_Regression!$N$3:$P$5-U1*MINVERSE(MMULT(TRANSPOSE(NEDL_Ridge_Regression!$F$3:$H$182),NEDL_Ridge_Regression!$F$3:$H$182)),MINVERSE(MMULT(TRANSPOSE(NEDL_Ridge_Regression!$F$3:$H$182),NEDL_Ridge_Regression!$F$3:$H$182))),TRANSPOSE(NEDL_Ridge_Regression!$N$3:$P$5-U1*MINVERSE(MMULT(TRANSPOSE(NEDL_Ridge_Regression!$F$3:$H$182),NEDL_Ridge_Regression!$F$3:$H$182)))),3,3))</f>
        <v>2.0107429695192088E-2</v>
      </c>
      <c r="V7" s="5">
        <f t="array" ref="V7">SQRT(INDEX(V16^2*MMULT(MMULT(NEDL_Ridge_Regression!$N$3:$P$5-V1*MINVERSE(MMULT(TRANSPOSE(NEDL_Ridge_Regression!$F$3:$H$182),NEDL_Ridge_Regression!$F$3:$H$182)),MINVERSE(MMULT(TRANSPOSE(NEDL_Ridge_Regression!$F$3:$H$182),NEDL_Ridge_Regression!$F$3:$H$182))),TRANSPOSE(NEDL_Ridge_Regression!$N$3:$P$5-V1*MINVERSE(MMULT(TRANSPOSE(NEDL_Ridge_Regression!$F$3:$H$182),NEDL_Ridge_Regression!$F$3:$H$182)))),3,3))</f>
        <v>2.0023601168316557E-2</v>
      </c>
      <c r="W7" s="5">
        <f t="array" ref="W7">SQRT(INDEX(W16^2*MMULT(MMULT(NEDL_Ridge_Regression!$N$3:$P$5-W1*MINVERSE(MMULT(TRANSPOSE(NEDL_Ridge_Regression!$F$3:$H$182),NEDL_Ridge_Regression!$F$3:$H$182)),MINVERSE(MMULT(TRANSPOSE(NEDL_Ridge_Regression!$F$3:$H$182),NEDL_Ridge_Regression!$F$3:$H$182))),TRANSPOSE(NEDL_Ridge_Regression!$N$3:$P$5-W1*MINVERSE(MMULT(TRANSPOSE(NEDL_Ridge_Regression!$F$3:$H$182),NEDL_Ridge_Regression!$F$3:$H$182)))),3,3))</f>
        <v>1.9939787610683768E-2</v>
      </c>
      <c r="X7" s="5">
        <f t="array" ref="X7">SQRT(INDEX(X16^2*MMULT(MMULT(NEDL_Ridge_Regression!$N$3:$P$5-X1*MINVERSE(MMULT(TRANSPOSE(NEDL_Ridge_Regression!$F$3:$H$182),NEDL_Ridge_Regression!$F$3:$H$182)),MINVERSE(MMULT(TRANSPOSE(NEDL_Ridge_Regression!$F$3:$H$182),NEDL_Ridge_Regression!$F$3:$H$182))),TRANSPOSE(NEDL_Ridge_Regression!$N$3:$P$5-X1*MINVERSE(MMULT(TRANSPOSE(NEDL_Ridge_Regression!$F$3:$H$182),NEDL_Ridge_Regression!$F$3:$H$182)))),3,3))</f>
        <v>1.9855988932382464E-2</v>
      </c>
      <c r="Y7" s="5">
        <f t="array" ref="Y7">SQRT(INDEX(Y16^2*MMULT(MMULT(NEDL_Ridge_Regression!$N$3:$P$5-Y1*MINVERSE(MMULT(TRANSPOSE(NEDL_Ridge_Regression!$F$3:$H$182),NEDL_Ridge_Regression!$F$3:$H$182)),MINVERSE(MMULT(TRANSPOSE(NEDL_Ridge_Regression!$F$3:$H$182),NEDL_Ridge_Regression!$F$3:$H$182))),TRANSPOSE(NEDL_Ridge_Regression!$N$3:$P$5-Y1*MINVERSE(MMULT(TRANSPOSE(NEDL_Ridge_Regression!$F$3:$H$182),NEDL_Ridge_Regression!$F$3:$H$182)))),3,3))</f>
        <v>1.9772205051330483E-2</v>
      </c>
      <c r="Z7" s="5">
        <f t="array" ref="Z7">SQRT(INDEX(Z16^2*MMULT(MMULT(NEDL_Ridge_Regression!$N$3:$P$5-Z1*MINVERSE(MMULT(TRANSPOSE(NEDL_Ridge_Regression!$F$3:$H$182),NEDL_Ridge_Regression!$F$3:$H$182)),MINVERSE(MMULT(TRANSPOSE(NEDL_Ridge_Regression!$F$3:$H$182),NEDL_Ridge_Regression!$F$3:$H$182))),TRANSPOSE(NEDL_Ridge_Regression!$N$3:$P$5-Z1*MINVERSE(MMULT(TRANSPOSE(NEDL_Ridge_Regression!$F$3:$H$182),NEDL_Ridge_Regression!$F$3:$H$182)))),3,3))</f>
        <v>1.9688435893173581E-2</v>
      </c>
      <c r="AA7" s="5">
        <f t="array" ref="AA7">SQRT(INDEX(AA16^2*MMULT(MMULT(NEDL_Ridge_Regression!$N$3:$P$5-AA1*MINVERSE(MMULT(TRANSPOSE(NEDL_Ridge_Regression!$F$3:$H$182),NEDL_Ridge_Regression!$F$3:$H$182)),MINVERSE(MMULT(TRANSPOSE(NEDL_Ridge_Regression!$F$3:$H$182),NEDL_Ridge_Regression!$F$3:$H$182))),TRANSPOSE(NEDL_Ridge_Regression!$N$3:$P$5-AA1*MINVERSE(MMULT(TRANSPOSE(NEDL_Ridge_Regression!$F$3:$H$182),NEDL_Ridge_Regression!$F$3:$H$182)))),3,3))</f>
        <v>1.9604681391189472E-2</v>
      </c>
      <c r="AB7" s="5">
        <f t="array" ref="AB7">SQRT(INDEX(AB16^2*MMULT(MMULT(NEDL_Ridge_Regression!$N$3:$P$5-AB1*MINVERSE(MMULT(TRANSPOSE(NEDL_Ridge_Regression!$F$3:$H$182),NEDL_Ridge_Regression!$F$3:$H$182)),MINVERSE(MMULT(TRANSPOSE(NEDL_Ridge_Regression!$F$3:$H$182),NEDL_Ridge_Regression!$F$3:$H$182))),TRANSPOSE(NEDL_Ridge_Regression!$N$3:$P$5-AB1*MINVERSE(MMULT(TRANSPOSE(NEDL_Ridge_Regression!$F$3:$H$182),NEDL_Ridge_Regression!$F$3:$H$182)))),3,3))</f>
        <v>1.9520941486197041E-2</v>
      </c>
      <c r="AC7" s="5">
        <f t="array" ref="AC7">SQRT(INDEX(AC16^2*MMULT(MMULT(NEDL_Ridge_Regression!$N$3:$P$5-AC1*MINVERSE(MMULT(TRANSPOSE(NEDL_Ridge_Regression!$F$3:$H$182),NEDL_Ridge_Regression!$F$3:$H$182)),MINVERSE(MMULT(TRANSPOSE(NEDL_Ridge_Regression!$F$3:$H$182),NEDL_Ridge_Regression!$F$3:$H$182))),TRANSPOSE(NEDL_Ridge_Regression!$N$3:$P$5-AC1*MINVERSE(MMULT(TRANSPOSE(NEDL_Ridge_Regression!$F$3:$H$182),NEDL_Ridge_Regression!$F$3:$H$182)))),3,3))</f>
        <v>1.9437216126470609E-2</v>
      </c>
      <c r="AD7" s="5">
        <f t="array" ref="AD7">SQRT(INDEX(AD16^2*MMULT(MMULT(NEDL_Ridge_Regression!$N$3:$P$5-AD1*MINVERSE(MMULT(TRANSPOSE(NEDL_Ridge_Regression!$F$3:$H$182),NEDL_Ridge_Regression!$F$3:$H$182)),MINVERSE(MMULT(TRANSPOSE(NEDL_Ridge_Regression!$F$3:$H$182),NEDL_Ridge_Regression!$F$3:$H$182))),TRANSPOSE(NEDL_Ridge_Regression!$N$3:$P$5-AD1*MINVERSE(MMULT(TRANSPOSE(NEDL_Ridge_Regression!$F$3:$H$182),NEDL_Ridge_Regression!$F$3:$H$182)))),3,3))</f>
        <v>1.9353505267659582E-2</v>
      </c>
      <c r="AE7" s="5">
        <f t="array" ref="AE7">SQRT(INDEX(AE16^2*MMULT(MMULT(NEDL_Ridge_Regression!$N$3:$P$5-AE1*MINVERSE(MMULT(TRANSPOSE(NEDL_Ridge_Regression!$F$3:$H$182),NEDL_Ridge_Regression!$F$3:$H$182)),MINVERSE(MMULT(TRANSPOSE(NEDL_Ridge_Regression!$F$3:$H$182),NEDL_Ridge_Regression!$F$3:$H$182))),TRANSPOSE(NEDL_Ridge_Regression!$N$3:$P$5-AE1*MINVERSE(MMULT(TRANSPOSE(NEDL_Ridge_Regression!$F$3:$H$182),NEDL_Ridge_Regression!$F$3:$H$182)))),3,3))</f>
        <v>1.9269808872712582E-2</v>
      </c>
      <c r="AF7" s="5">
        <f t="array" ref="AF7">SQRT(INDEX(AF16^2*MMULT(MMULT(NEDL_Ridge_Regression!$N$3:$P$5-AF1*MINVERSE(MMULT(TRANSPOSE(NEDL_Ridge_Regression!$F$3:$H$182),NEDL_Ridge_Regression!$F$3:$H$182)),MINVERSE(MMULT(TRANSPOSE(NEDL_Ridge_Regression!$F$3:$H$182),NEDL_Ridge_Regression!$F$3:$H$182))),TRANSPOSE(NEDL_Ridge_Regression!$N$3:$P$5-AF1*MINVERSE(MMULT(TRANSPOSE(NEDL_Ridge_Regression!$F$3:$H$182),NEDL_Ridge_Regression!$F$3:$H$182)))),3,3))</f>
        <v>1.9186126911806822E-2</v>
      </c>
      <c r="AG7" s="5">
        <f t="array" ref="AG7">SQRT(INDEX(AG16^2*MMULT(MMULT(NEDL_Ridge_Regression!$N$3:$P$5-AG1*MINVERSE(MMULT(TRANSPOSE(NEDL_Ridge_Regression!$F$3:$H$182),NEDL_Ridge_Regression!$F$3:$H$182)),MINVERSE(MMULT(TRANSPOSE(NEDL_Ridge_Regression!$F$3:$H$182),NEDL_Ridge_Regression!$F$3:$H$182))),TRANSPOSE(NEDL_Ridge_Regression!$N$3:$P$5-AG1*MINVERSE(MMULT(TRANSPOSE(NEDL_Ridge_Regression!$F$3:$H$182),NEDL_Ridge_Regression!$F$3:$H$182)))),3,3))</f>
        <v>1.9102459362282082E-2</v>
      </c>
      <c r="AH7" s="5">
        <f t="array" ref="AH7">SQRT(INDEX(AH16^2*MMULT(MMULT(NEDL_Ridge_Regression!$N$3:$P$5-AH1*MINVERSE(MMULT(TRANSPOSE(NEDL_Ridge_Regression!$F$3:$H$182),NEDL_Ridge_Regression!$F$3:$H$182)),MINVERSE(MMULT(TRANSPOSE(NEDL_Ridge_Regression!$F$3:$H$182),NEDL_Ridge_Regression!$F$3:$H$182))),TRANSPOSE(NEDL_Ridge_Regression!$N$3:$P$5-AH1*MINVERSE(MMULT(TRANSPOSE(NEDL_Ridge_Regression!$F$3:$H$182),NEDL_Ridge_Regression!$F$3:$H$182)))),3,3))</f>
        <v>1.9018806208579618E-2</v>
      </c>
      <c r="AI7" s="5">
        <f t="array" ref="AI7">SQRT(INDEX(AI16^2*MMULT(MMULT(NEDL_Ridge_Regression!$N$3:$P$5-AI1*MINVERSE(MMULT(TRANSPOSE(NEDL_Ridge_Regression!$F$3:$H$182),NEDL_Ridge_Regression!$F$3:$H$182)),MINVERSE(MMULT(TRANSPOSE(NEDL_Ridge_Regression!$F$3:$H$182),NEDL_Ridge_Regression!$F$3:$H$182))),TRANSPOSE(NEDL_Ridge_Regression!$N$3:$P$5-AI1*MINVERSE(MMULT(TRANSPOSE(NEDL_Ridge_Regression!$F$3:$H$182),NEDL_Ridge_Regression!$F$3:$H$182)))),3,3))</f>
        <v>1.8935167442185454E-2</v>
      </c>
      <c r="AJ7" s="5">
        <f t="array" ref="AJ7">SQRT(INDEX(AJ16^2*MMULT(MMULT(NEDL_Ridge_Regression!$N$3:$P$5-AJ1*MINVERSE(MMULT(TRANSPOSE(NEDL_Ridge_Regression!$F$3:$H$182),NEDL_Ridge_Regression!$F$3:$H$182)),MINVERSE(MMULT(TRANSPOSE(NEDL_Ridge_Regression!$F$3:$H$182),NEDL_Ridge_Regression!$F$3:$H$182))),TRANSPOSE(NEDL_Ridge_Regression!$N$3:$P$5-AJ1*MINVERSE(MMULT(TRANSPOSE(NEDL_Ridge_Regression!$F$3:$H$182),NEDL_Ridge_Regression!$F$3:$H$182)))),3,3))</f>
        <v>1.885154306157889E-2</v>
      </c>
      <c r="AK7" s="5">
        <f t="array" ref="AK7">SQRT(INDEX(AK16^2*MMULT(MMULT(NEDL_Ridge_Regression!$N$3:$P$5-AK1*MINVERSE(MMULT(TRANSPOSE(NEDL_Ridge_Regression!$F$3:$H$182),NEDL_Ridge_Regression!$F$3:$H$182)),MINVERSE(MMULT(TRANSPOSE(NEDL_Ridge_Regression!$F$3:$H$182),NEDL_Ridge_Regression!$F$3:$H$182))),TRANSPOSE(NEDL_Ridge_Regression!$N$3:$P$5-AK1*MINVERSE(MMULT(TRANSPOSE(NEDL_Ridge_Regression!$F$3:$H$182),NEDL_Ridge_Regression!$F$3:$H$182)))),3,3))</f>
        <v>1.8767933072184696E-2</v>
      </c>
      <c r="AL7" s="5">
        <f t="array" ref="AL7">SQRT(INDEX(AL16^2*MMULT(MMULT(NEDL_Ridge_Regression!$N$3:$P$5-AL1*MINVERSE(MMULT(TRANSPOSE(NEDL_Ridge_Regression!$F$3:$H$182),NEDL_Ridge_Regression!$F$3:$H$182)),MINVERSE(MMULT(TRANSPOSE(NEDL_Ridge_Regression!$F$3:$H$182),NEDL_Ridge_Regression!$F$3:$H$182))),TRANSPOSE(NEDL_Ridge_Regression!$N$3:$P$5-AL1*MINVERSE(MMULT(TRANSPOSE(NEDL_Ridge_Regression!$F$3:$H$182),NEDL_Ridge_Regression!$F$3:$H$182)))),3,3))</f>
        <v>1.8684337486330992E-2</v>
      </c>
      <c r="AM7" s="5">
        <f t="array" ref="AM7">SQRT(INDEX(AM16^2*MMULT(MMULT(NEDL_Ridge_Regression!$N$3:$P$5-AM1*MINVERSE(MMULT(TRANSPOSE(NEDL_Ridge_Regression!$F$3:$H$182),NEDL_Ridge_Regression!$F$3:$H$182)),MINVERSE(MMULT(TRANSPOSE(NEDL_Ridge_Regression!$F$3:$H$182),NEDL_Ridge_Regression!$F$3:$H$182))),TRANSPOSE(NEDL_Ridge_Regression!$N$3:$P$5-AM1*MINVERSE(MMULT(TRANSPOSE(NEDL_Ridge_Regression!$F$3:$H$182),NEDL_Ridge_Regression!$F$3:$H$182)))),3,3))</f>
        <v>1.8600756323210395E-2</v>
      </c>
      <c r="AN7" s="5">
        <f t="array" ref="AN7">SQRT(INDEX(AN16^2*MMULT(MMULT(NEDL_Ridge_Regression!$N$3:$P$5-AN1*MINVERSE(MMULT(TRANSPOSE(NEDL_Ridge_Regression!$F$3:$H$182),NEDL_Ridge_Regression!$F$3:$H$182)),MINVERSE(MMULT(TRANSPOSE(NEDL_Ridge_Regression!$F$3:$H$182),NEDL_Ridge_Regression!$F$3:$H$182))),TRANSPOSE(NEDL_Ridge_Regression!$N$3:$P$5-AN1*MINVERSE(MMULT(TRANSPOSE(NEDL_Ridge_Regression!$F$3:$H$182),NEDL_Ridge_Regression!$F$3:$H$182)))),3,3))</f>
        <v>1.8517189608846713E-2</v>
      </c>
      <c r="AO7" s="5">
        <f t="array" ref="AO7">SQRT(INDEX(AO16^2*MMULT(MMULT(NEDL_Ridge_Regression!$N$3:$P$5-AO1*MINVERSE(MMULT(TRANSPOSE(NEDL_Ridge_Regression!$F$3:$H$182),NEDL_Ridge_Regression!$F$3:$H$182)),MINVERSE(MMULT(TRANSPOSE(NEDL_Ridge_Regression!$F$3:$H$182),NEDL_Ridge_Regression!$F$3:$H$182))),TRANSPOSE(NEDL_Ridge_Regression!$N$3:$P$5-AO1*MINVERSE(MMULT(TRANSPOSE(NEDL_Ridge_Regression!$F$3:$H$182),NEDL_Ridge_Regression!$F$3:$H$182)))),3,3))</f>
        <v>1.8433637376065459E-2</v>
      </c>
      <c r="AP7" s="5">
        <f t="array" ref="AP7">SQRT(INDEX(AP16^2*MMULT(MMULT(NEDL_Ridge_Regression!$N$3:$P$5-AP1*MINVERSE(MMULT(TRANSPOSE(NEDL_Ridge_Regression!$F$3:$H$182),NEDL_Ridge_Regression!$F$3:$H$182)),MINVERSE(MMULT(TRANSPOSE(NEDL_Ridge_Regression!$F$3:$H$182),NEDL_Ridge_Regression!$F$3:$H$182))),TRANSPOSE(NEDL_Ridge_Regression!$N$3:$P$5-AP1*MINVERSE(MMULT(TRANSPOSE(NEDL_Ridge_Regression!$F$3:$H$182),NEDL_Ridge_Regression!$F$3:$H$182)))),3,3))</f>
        <v>1.8350099664468815E-2</v>
      </c>
      <c r="AQ7" s="5">
        <f t="array" ref="AQ7">SQRT(INDEX(AQ16^2*MMULT(MMULT(NEDL_Ridge_Regression!$N$3:$P$5-AQ1*MINVERSE(MMULT(TRANSPOSE(NEDL_Ridge_Regression!$F$3:$H$182),NEDL_Ridge_Regression!$F$3:$H$182)),MINVERSE(MMULT(TRANSPOSE(NEDL_Ridge_Regression!$F$3:$H$182),NEDL_Ridge_Regression!$F$3:$H$182))),TRANSPOSE(NEDL_Ridge_Regression!$N$3:$P$5-AQ1*MINVERSE(MMULT(TRANSPOSE(NEDL_Ridge_Regression!$F$3:$H$182),NEDL_Ridge_Regression!$F$3:$H$182)))),3,3))</f>
        <v>1.8266576520415398E-2</v>
      </c>
      <c r="AR7" s="5">
        <f t="array" ref="AR7">SQRT(INDEX(AR16^2*MMULT(MMULT(NEDL_Ridge_Regression!$N$3:$P$5-AR1*MINVERSE(MMULT(TRANSPOSE(NEDL_Ridge_Regression!$F$3:$H$182),NEDL_Ridge_Regression!$F$3:$H$182)),MINVERSE(MMULT(TRANSPOSE(NEDL_Ridge_Regression!$F$3:$H$182),NEDL_Ridge_Regression!$F$3:$H$182))),TRANSPOSE(NEDL_Ridge_Regression!$N$3:$P$5-AR1*MINVERSE(MMULT(TRANSPOSE(NEDL_Ridge_Regression!$F$3:$H$182),NEDL_Ridge_Regression!$F$3:$H$182)))),3,3))</f>
        <v>1.8183067997003574E-2</v>
      </c>
      <c r="AS7" s="5">
        <f t="array" ref="AS7">SQRT(INDEX(AS16^2*MMULT(MMULT(NEDL_Ridge_Regression!$N$3:$P$5-AS1*MINVERSE(MMULT(TRANSPOSE(NEDL_Ridge_Regression!$F$3:$H$182),NEDL_Ridge_Regression!$F$3:$H$182)),MINVERSE(MMULT(TRANSPOSE(NEDL_Ridge_Regression!$F$3:$H$182),NEDL_Ridge_Regression!$F$3:$H$182))),TRANSPOSE(NEDL_Ridge_Regression!$N$3:$P$5-AS1*MINVERSE(MMULT(TRANSPOSE(NEDL_Ridge_Regression!$F$3:$H$182),NEDL_Ridge_Regression!$F$3:$H$182)))),3,3))</f>
        <v>1.809957415406031E-2</v>
      </c>
      <c r="AT7" s="5">
        <f t="array" ref="AT7">SQRT(INDEX(AT16^2*MMULT(MMULT(NEDL_Ridge_Regression!$N$3:$P$5-AT1*MINVERSE(MMULT(TRANSPOSE(NEDL_Ridge_Regression!$F$3:$H$182),NEDL_Ridge_Regression!$F$3:$H$182)),MINVERSE(MMULT(TRANSPOSE(NEDL_Ridge_Regression!$F$3:$H$182),NEDL_Ridge_Regression!$F$3:$H$182))),TRANSPOSE(NEDL_Ridge_Regression!$N$3:$P$5-AT1*MINVERSE(MMULT(TRANSPOSE(NEDL_Ridge_Regression!$F$3:$H$182),NEDL_Ridge_Regression!$F$3:$H$182)))),3,3))</f>
        <v>1.8016095058133112E-2</v>
      </c>
      <c r="AU7" s="5">
        <f t="array" ref="AU7">SQRT(INDEX(AU16^2*MMULT(MMULT(NEDL_Ridge_Regression!$N$3:$P$5-AU1*MINVERSE(MMULT(TRANSPOSE(NEDL_Ridge_Regression!$F$3:$H$182),NEDL_Ridge_Regression!$F$3:$H$182)),MINVERSE(MMULT(TRANSPOSE(NEDL_Ridge_Regression!$F$3:$H$182),NEDL_Ridge_Regression!$F$3:$H$182))),TRANSPOSE(NEDL_Ridge_Regression!$N$3:$P$5-AU1*MINVERSE(MMULT(TRANSPOSE(NEDL_Ridge_Regression!$F$3:$H$182),NEDL_Ridge_Regression!$F$3:$H$182)))),3,3))</f>
        <v>1.7932630782487247E-2</v>
      </c>
      <c r="AV7" s="5">
        <f t="array" ref="AV7">SQRT(INDEX(AV16^2*MMULT(MMULT(NEDL_Ridge_Regression!$N$3:$P$5-AV1*MINVERSE(MMULT(TRANSPOSE(NEDL_Ridge_Regression!$F$3:$H$182),NEDL_Ridge_Regression!$F$3:$H$182)),MINVERSE(MMULT(TRANSPOSE(NEDL_Ridge_Regression!$F$3:$H$182),NEDL_Ridge_Regression!$F$3:$H$182))),TRANSPOSE(NEDL_Ridge_Regression!$N$3:$P$5-AV1*MINVERSE(MMULT(TRANSPOSE(NEDL_Ridge_Regression!$F$3:$H$182),NEDL_Ridge_Regression!$F$3:$H$182)))),3,3))</f>
        <v>1.7849181407106934E-2</v>
      </c>
      <c r="AW7" s="5">
        <f t="array" ref="AW7">SQRT(INDEX(AW16^2*MMULT(MMULT(NEDL_Ridge_Regression!$N$3:$P$5-AW1*MINVERSE(MMULT(TRANSPOSE(NEDL_Ridge_Regression!$F$3:$H$182),NEDL_Ridge_Regression!$F$3:$H$182)),MINVERSE(MMULT(TRANSPOSE(NEDL_Ridge_Regression!$F$3:$H$182),NEDL_Ridge_Regression!$F$3:$H$182))),TRANSPOSE(NEDL_Ridge_Regression!$N$3:$P$5-AW1*MINVERSE(MMULT(TRANSPOSE(NEDL_Ridge_Regression!$F$3:$H$182),NEDL_Ridge_Regression!$F$3:$H$182)))),3,3))</f>
        <v>1.7765747018700807E-2</v>
      </c>
      <c r="AX7" s="5">
        <f t="array" ref="AX7">SQRT(INDEX(AX16^2*MMULT(MMULT(NEDL_Ridge_Regression!$N$3:$P$5-AX1*MINVERSE(MMULT(TRANSPOSE(NEDL_Ridge_Regression!$F$3:$H$182),NEDL_Ridge_Regression!$F$3:$H$182)),MINVERSE(MMULT(TRANSPOSE(NEDL_Ridge_Regression!$F$3:$H$182),NEDL_Ridge_Regression!$F$3:$H$182))),TRANSPOSE(NEDL_Ridge_Regression!$N$3:$P$5-AX1*MINVERSE(MMULT(TRANSPOSE(NEDL_Ridge_Regression!$F$3:$H$182),NEDL_Ridge_Regression!$F$3:$H$182)))),3,3))</f>
        <v>1.7682327710711817E-2</v>
      </c>
      <c r="AY7" s="5">
        <f t="array" ref="AY7">SQRT(INDEX(AY16^2*MMULT(MMULT(NEDL_Ridge_Regression!$N$3:$P$5-AY1*MINVERSE(MMULT(TRANSPOSE(NEDL_Ridge_Regression!$F$3:$H$182),NEDL_Ridge_Regression!$F$3:$H$182)),MINVERSE(MMULT(TRANSPOSE(NEDL_Ridge_Regression!$F$3:$H$182),NEDL_Ridge_Regression!$F$3:$H$182))),TRANSPOSE(NEDL_Ridge_Regression!$N$3:$P$5-AY1*MINVERSE(MMULT(TRANSPOSE(NEDL_Ridge_Regression!$F$3:$H$182),NEDL_Ridge_Regression!$F$3:$H$182)))),3,3))</f>
        <v>1.7598923583331722E-2</v>
      </c>
      <c r="AZ7" s="5">
        <f t="array" ref="AZ7">SQRT(INDEX(AZ16^2*MMULT(MMULT(NEDL_Ridge_Regression!$N$3:$P$5-AZ1*MINVERSE(MMULT(TRANSPOSE(NEDL_Ridge_Regression!$F$3:$H$182),NEDL_Ridge_Regression!$F$3:$H$182)),MINVERSE(MMULT(TRANSPOSE(NEDL_Ridge_Regression!$F$3:$H$182),NEDL_Ridge_Regression!$F$3:$H$182))),TRANSPOSE(NEDL_Ridge_Regression!$N$3:$P$5-AZ1*MINVERSE(MMULT(TRANSPOSE(NEDL_Ridge_Regression!$F$3:$H$182),NEDL_Ridge_Regression!$F$3:$H$182)))),3,3))</f>
        <v>1.7515534743519554E-2</v>
      </c>
      <c r="BA7" s="5">
        <f t="array" ref="BA7">SQRT(INDEX(BA16^2*MMULT(MMULT(NEDL_Ridge_Regression!$N$3:$P$5-BA1*MINVERSE(MMULT(TRANSPOSE(NEDL_Ridge_Regression!$F$3:$H$182),NEDL_Ridge_Regression!$F$3:$H$182)),MINVERSE(MMULT(TRANSPOSE(NEDL_Ridge_Regression!$F$3:$H$182),NEDL_Ridge_Regression!$F$3:$H$182))),TRANSPOSE(NEDL_Ridge_Regression!$N$3:$P$5-BA1*MINVERSE(MMULT(TRANSPOSE(NEDL_Ridge_Regression!$F$3:$H$182),NEDL_Ridge_Regression!$F$3:$H$182)))),3,3))</f>
        <v>1.7432161305024951E-2</v>
      </c>
      <c r="BB7" s="5">
        <f t="array" ref="BB7">SQRT(INDEX(BB16^2*MMULT(MMULT(NEDL_Ridge_Regression!$N$3:$P$5-BB1*MINVERSE(MMULT(TRANSPOSE(NEDL_Ridge_Regression!$F$3:$H$182),NEDL_Ridge_Regression!$F$3:$H$182)),MINVERSE(MMULT(TRANSPOSE(NEDL_Ridge_Regression!$F$3:$H$182),NEDL_Ridge_Regression!$F$3:$H$182))),TRANSPOSE(NEDL_Ridge_Regression!$N$3:$P$5-BB1*MINVERSE(MMULT(TRANSPOSE(NEDL_Ridge_Regression!$F$3:$H$182),NEDL_Ridge_Regression!$F$3:$H$182)))),3,3))</f>
        <v>1.7348803388415358E-2</v>
      </c>
      <c r="BC7" s="5">
        <f t="array" ref="BC7">SQRT(INDEX(BC16^2*MMULT(MMULT(NEDL_Ridge_Regression!$N$3:$P$5-BC1*MINVERSE(MMULT(TRANSPOSE(NEDL_Ridge_Regression!$F$3:$H$182),NEDL_Ridge_Regression!$F$3:$H$182)),MINVERSE(MMULT(TRANSPOSE(NEDL_Ridge_Regression!$F$3:$H$182),NEDL_Ridge_Regression!$F$3:$H$182))),TRANSPOSE(NEDL_Ridge_Regression!$N$3:$P$5-BC1*MINVERSE(MMULT(TRANSPOSE(NEDL_Ridge_Regression!$F$3:$H$182),NEDL_Ridge_Regression!$F$3:$H$182)))),3,3))</f>
        <v>1.7265461121108605E-2</v>
      </c>
      <c r="BD7" s="5">
        <f t="array" ref="BD7">SQRT(INDEX(BD16^2*MMULT(MMULT(NEDL_Ridge_Regression!$N$3:$P$5-BD1*MINVERSE(MMULT(TRANSPOSE(NEDL_Ridge_Regression!$F$3:$H$182),NEDL_Ridge_Regression!$F$3:$H$182)),MINVERSE(MMULT(TRANSPOSE(NEDL_Ridge_Regression!$F$3:$H$182),NEDL_Ridge_Regression!$F$3:$H$182))),TRANSPOSE(NEDL_Ridge_Regression!$N$3:$P$5-BD1*MINVERSE(MMULT(TRANSPOSE(NEDL_Ridge_Regression!$F$3:$H$182),NEDL_Ridge_Regression!$F$3:$H$182)))),3,3))</f>
        <v>1.71821346374086E-2</v>
      </c>
      <c r="BE7" s="5">
        <f t="array" ref="BE7">SQRT(INDEX(BE16^2*MMULT(MMULT(NEDL_Ridge_Regression!$N$3:$P$5-BE1*MINVERSE(MMULT(TRANSPOSE(NEDL_Ridge_Regression!$F$3:$H$182),NEDL_Ridge_Regression!$F$3:$H$182)),MINVERSE(MMULT(TRANSPOSE(NEDL_Ridge_Regression!$F$3:$H$182),NEDL_Ridge_Regression!$F$3:$H$182))),TRANSPOSE(NEDL_Ridge_Regression!$N$3:$P$5-BE1*MINVERSE(MMULT(TRANSPOSE(NEDL_Ridge_Regression!$F$3:$H$182),NEDL_Ridge_Regression!$F$3:$H$182)))),3,3))</f>
        <v>1.7098824078547157E-2</v>
      </c>
      <c r="BF7" s="5">
        <f t="array" ref="BF7">SQRT(INDEX(BF16^2*MMULT(MMULT(NEDL_Ridge_Regression!$N$3:$P$5-BF1*MINVERSE(MMULT(TRANSPOSE(NEDL_Ridge_Regression!$F$3:$H$182),NEDL_Ridge_Regression!$F$3:$H$182)),MINVERSE(MMULT(TRANSPOSE(NEDL_Ridge_Regression!$F$3:$H$182),NEDL_Ridge_Regression!$F$3:$H$182))),TRANSPOSE(NEDL_Ridge_Regression!$N$3:$P$5-BF1*MINVERSE(MMULT(TRANSPOSE(NEDL_Ridge_Regression!$F$3:$H$182),NEDL_Ridge_Regression!$F$3:$H$182)))),3,3))</f>
        <v>1.7015529592729398E-2</v>
      </c>
      <c r="BG7" s="5">
        <f t="array" ref="BG7">SQRT(INDEX(BG16^2*MMULT(MMULT(NEDL_Ridge_Regression!$N$3:$P$5-BG1*MINVERSE(MMULT(TRANSPOSE(NEDL_Ridge_Regression!$F$3:$H$182),NEDL_Ridge_Regression!$F$3:$H$182)),MINVERSE(MMULT(TRANSPOSE(NEDL_Ridge_Regression!$F$3:$H$182),NEDL_Ridge_Regression!$F$3:$H$182))),TRANSPOSE(NEDL_Ridge_Regression!$N$3:$P$5-BG1*MINVERSE(MMULT(TRANSPOSE(NEDL_Ridge_Regression!$F$3:$H$182),NEDL_Ridge_Regression!$F$3:$H$182)))),3,3))</f>
        <v>1.6932251335183942E-2</v>
      </c>
      <c r="BH7" s="5">
        <f t="array" ref="BH7">SQRT(INDEX(BH16^2*MMULT(MMULT(NEDL_Ridge_Regression!$N$3:$P$5-BH1*MINVERSE(MMULT(TRANSPOSE(NEDL_Ridge_Regression!$F$3:$H$182),NEDL_Ridge_Regression!$F$3:$H$182)),MINVERSE(MMULT(TRANSPOSE(NEDL_Ridge_Regression!$F$3:$H$182),NEDL_Ridge_Regression!$F$3:$H$182))),TRANSPOSE(NEDL_Ridge_Regression!$N$3:$P$5-BH1*MINVERSE(MMULT(TRANSPOSE(NEDL_Ridge_Regression!$F$3:$H$182),NEDL_Ridge_Regression!$F$3:$H$182)))),3,3))</f>
        <v>1.6848989468217963E-2</v>
      </c>
      <c r="BI7" s="5">
        <f t="array" ref="BI7">SQRT(INDEX(BI16^2*MMULT(MMULT(NEDL_Ridge_Regression!$N$3:$P$5-BI1*MINVERSE(MMULT(TRANSPOSE(NEDL_Ridge_Regression!$F$3:$H$182),NEDL_Ridge_Regression!$F$3:$H$182)),MINVERSE(MMULT(TRANSPOSE(NEDL_Ridge_Regression!$F$3:$H$182),NEDL_Ridge_Regression!$F$3:$H$182))),TRANSPOSE(NEDL_Ridge_Regression!$N$3:$P$5-BI1*MINVERSE(MMULT(TRANSPOSE(NEDL_Ridge_Regression!$F$3:$H$182),NEDL_Ridge_Regression!$F$3:$H$182)))),3,3))</f>
        <v>1.6765744161277275E-2</v>
      </c>
      <c r="BJ7" s="5">
        <f t="array" ref="BJ7">SQRT(INDEX(BJ16^2*MMULT(MMULT(NEDL_Ridge_Regression!$N$3:$P$5-BJ1*MINVERSE(MMULT(TRANSPOSE(NEDL_Ridge_Regression!$F$3:$H$182),NEDL_Ridge_Regression!$F$3:$H$182)),MINVERSE(MMULT(TRANSPOSE(NEDL_Ridge_Regression!$F$3:$H$182),NEDL_Ridge_Regression!$F$3:$H$182))),TRANSPOSE(NEDL_Ridge_Regression!$N$3:$P$5-BJ1*MINVERSE(MMULT(TRANSPOSE(NEDL_Ridge_Regression!$F$3:$H$182),NEDL_Ridge_Regression!$F$3:$H$182)))),3,3))</f>
        <v>1.6682515591010531E-2</v>
      </c>
      <c r="BK7" s="5">
        <f t="array" ref="BK7">SQRT(INDEX(BK16^2*MMULT(MMULT(NEDL_Ridge_Regression!$N$3:$P$5-BK1*MINVERSE(MMULT(TRANSPOSE(NEDL_Ridge_Regression!$F$3:$H$182),NEDL_Ridge_Regression!$F$3:$H$182)),MINVERSE(MMULT(TRANSPOSE(NEDL_Ridge_Regression!$F$3:$H$182),NEDL_Ridge_Regression!$F$3:$H$182))),TRANSPOSE(NEDL_Ridge_Regression!$N$3:$P$5-BK1*MINVERSE(MMULT(TRANSPOSE(NEDL_Ridge_Regression!$F$3:$H$182),NEDL_Ridge_Regression!$F$3:$H$182)))),3,3))</f>
        <v>1.6599303941339082E-2</v>
      </c>
      <c r="BL7" s="5">
        <f t="array" ref="BL7">SQRT(INDEX(BL16^2*MMULT(MMULT(NEDL_Ridge_Regression!$N$3:$P$5-BL1*MINVERSE(MMULT(TRANSPOSE(NEDL_Ridge_Regression!$F$3:$H$182),NEDL_Ridge_Regression!$F$3:$H$182)),MINVERSE(MMULT(TRANSPOSE(NEDL_Ridge_Regression!$F$3:$H$182),NEDL_Ridge_Regression!$F$3:$H$182))),TRANSPOSE(NEDL_Ridge_Regression!$N$3:$P$5-BL1*MINVERSE(MMULT(TRANSPOSE(NEDL_Ridge_Regression!$F$3:$H$182),NEDL_Ridge_Regression!$F$3:$H$182)))),3,3))</f>
        <v>1.6516109403531438E-2</v>
      </c>
      <c r="BM7" s="5">
        <f t="array" ref="BM7">SQRT(INDEX(BM16^2*MMULT(MMULT(NEDL_Ridge_Regression!$N$3:$P$5-BM1*MINVERSE(MMULT(TRANSPOSE(NEDL_Ridge_Regression!$F$3:$H$182),NEDL_Ridge_Regression!$F$3:$H$182)),MINVERSE(MMULT(TRANSPOSE(NEDL_Ridge_Regression!$F$3:$H$182),NEDL_Ridge_Regression!$F$3:$H$182))),TRANSPOSE(NEDL_Ridge_Regression!$N$3:$P$5-BM1*MINVERSE(MMULT(TRANSPOSE(NEDL_Ridge_Regression!$F$3:$H$182),NEDL_Ridge_Regression!$F$3:$H$182)))),3,3))</f>
        <v>1.6432932176282656E-2</v>
      </c>
      <c r="BN7" s="5">
        <f t="array" ref="BN7">SQRT(INDEX(BN16^2*MMULT(MMULT(NEDL_Ridge_Regression!$N$3:$P$5-BN1*MINVERSE(MMULT(TRANSPOSE(NEDL_Ridge_Regression!$F$3:$H$182),NEDL_Ridge_Regression!$F$3:$H$182)),MINVERSE(MMULT(TRANSPOSE(NEDL_Ridge_Regression!$F$3:$H$182),NEDL_Ridge_Regression!$F$3:$H$182))),TRANSPOSE(NEDL_Ridge_Regression!$N$3:$P$5-BN1*MINVERSE(MMULT(TRANSPOSE(NEDL_Ridge_Regression!$F$3:$H$182),NEDL_Ridge_Regression!$F$3:$H$182)))),3,3))</f>
        <v>1.6349772465799321E-2</v>
      </c>
      <c r="BO7" s="5">
        <f t="array" ref="BO7">SQRT(INDEX(BO16^2*MMULT(MMULT(NEDL_Ridge_Regression!$N$3:$P$5-BO1*MINVERSE(MMULT(TRANSPOSE(NEDL_Ridge_Regression!$F$3:$H$182),NEDL_Ridge_Regression!$F$3:$H$182)),MINVERSE(MMULT(TRANSPOSE(NEDL_Ridge_Regression!$F$3:$H$182),NEDL_Ridge_Regression!$F$3:$H$182))),TRANSPOSE(NEDL_Ridge_Regression!$N$3:$P$5-BO1*MINVERSE(MMULT(TRANSPOSE(NEDL_Ridge_Regression!$F$3:$H$182),NEDL_Ridge_Regression!$F$3:$H$182)))),3,3))</f>
        <v>1.626663048588961E-2</v>
      </c>
      <c r="BP7" s="5">
        <f t="array" ref="BP7">SQRT(INDEX(BP16^2*MMULT(MMULT(NEDL_Ridge_Regression!$N$3:$P$5-BP1*MINVERSE(MMULT(TRANSPOSE(NEDL_Ridge_Regression!$F$3:$H$182),NEDL_Ridge_Regression!$F$3:$H$182)),MINVERSE(MMULT(TRANSPOSE(NEDL_Ridge_Regression!$F$3:$H$182),NEDL_Ridge_Regression!$F$3:$H$182))),TRANSPOSE(NEDL_Ridge_Regression!$N$3:$P$5-BP1*MINVERSE(MMULT(TRANSPOSE(NEDL_Ridge_Regression!$F$3:$H$182),NEDL_Ridge_Regression!$F$3:$H$182)))),3,3))</f>
        <v>1.6183506458058459E-2</v>
      </c>
      <c r="BQ7" s="5">
        <f t="array" ref="BQ7">SQRT(INDEX(BQ16^2*MMULT(MMULT(NEDL_Ridge_Regression!$N$3:$P$5-BQ1*MINVERSE(MMULT(TRANSPOSE(NEDL_Ridge_Regression!$F$3:$H$182),NEDL_Ridge_Regression!$F$3:$H$182)),MINVERSE(MMULT(TRANSPOSE(NEDL_Ridge_Regression!$F$3:$H$182),NEDL_Ridge_Regression!$F$3:$H$182))),TRANSPOSE(NEDL_Ridge_Regression!$N$3:$P$5-BQ1*MINVERSE(MMULT(TRANSPOSE(NEDL_Ridge_Regression!$F$3:$H$182),NEDL_Ridge_Regression!$F$3:$H$182)))),3,3))</f>
        <v>1.6100400611608671E-2</v>
      </c>
      <c r="BR7" s="5">
        <f t="array" ref="BR7">SQRT(INDEX(BR16^2*MMULT(MMULT(NEDL_Ridge_Regression!$N$3:$P$5-BR1*MINVERSE(MMULT(TRANSPOSE(NEDL_Ridge_Regression!$F$3:$H$182),NEDL_Ridge_Regression!$F$3:$H$182)),MINVERSE(MMULT(TRANSPOSE(NEDL_Ridge_Regression!$F$3:$H$182),NEDL_Ridge_Regression!$F$3:$H$182))),TRANSPOSE(NEDL_Ridge_Regression!$N$3:$P$5-BR1*MINVERSE(MMULT(TRANSPOSE(NEDL_Ridge_Regression!$F$3:$H$182),NEDL_Ridge_Regression!$F$3:$H$182)))),3,3))</f>
        <v>1.6017313183746874E-2</v>
      </c>
      <c r="BS7" s="5">
        <f t="array" ref="BS7">SQRT(INDEX(BS16^2*MMULT(MMULT(NEDL_Ridge_Regression!$N$3:$P$5-BS1*MINVERSE(MMULT(TRANSPOSE(NEDL_Ridge_Regression!$F$3:$H$182),NEDL_Ridge_Regression!$F$3:$H$182)),MINVERSE(MMULT(TRANSPOSE(NEDL_Ridge_Regression!$F$3:$H$182),NEDL_Ridge_Regression!$F$3:$H$182))),TRANSPOSE(NEDL_Ridge_Regression!$N$3:$P$5-BS1*MINVERSE(MMULT(TRANSPOSE(NEDL_Ridge_Regression!$F$3:$H$182),NEDL_Ridge_Regression!$F$3:$H$182)))),3,3))</f>
        <v>1.5934244419696469E-2</v>
      </c>
      <c r="BT7" s="5">
        <f t="array" ref="BT7">SQRT(INDEX(BT16^2*MMULT(MMULT(NEDL_Ridge_Regression!$N$3:$P$5-BT1*MINVERSE(MMULT(TRANSPOSE(NEDL_Ridge_Regression!$F$3:$H$182),NEDL_Ridge_Regression!$F$3:$H$182)),MINVERSE(MMULT(TRANSPOSE(NEDL_Ridge_Regression!$F$3:$H$182),NEDL_Ridge_Regression!$F$3:$H$182))),TRANSPOSE(NEDL_Ridge_Regression!$N$3:$P$5-BT1*MINVERSE(MMULT(TRANSPOSE(NEDL_Ridge_Regression!$F$3:$H$182),NEDL_Ridge_Regression!$F$3:$H$182)))),3,3))</f>
        <v>1.5851194572814718E-2</v>
      </c>
      <c r="BU7" s="5">
        <f t="array" ref="BU7">SQRT(INDEX(BU16^2*MMULT(MMULT(NEDL_Ridge_Regression!$N$3:$P$5-BU1*MINVERSE(MMULT(TRANSPOSE(NEDL_Ridge_Regression!$F$3:$H$182),NEDL_Ridge_Regression!$F$3:$H$182)),MINVERSE(MMULT(TRANSPOSE(NEDL_Ridge_Regression!$F$3:$H$182),NEDL_Ridge_Regression!$F$3:$H$182))),TRANSPOSE(NEDL_Ridge_Regression!$N$3:$P$5-BU1*MINVERSE(MMULT(TRANSPOSE(NEDL_Ridge_Regression!$F$3:$H$182),NEDL_Ridge_Regression!$F$3:$H$182)))),3,3))</f>
        <v>1.5768163904717317E-2</v>
      </c>
      <c r="BV7" s="5">
        <f t="array" ref="BV7">SQRT(INDEX(BV16^2*MMULT(MMULT(NEDL_Ridge_Regression!$N$3:$P$5-BV1*MINVERSE(MMULT(TRANSPOSE(NEDL_Ridge_Regression!$F$3:$H$182),NEDL_Ridge_Regression!$F$3:$H$182)),MINVERSE(MMULT(TRANSPOSE(NEDL_Ridge_Regression!$F$3:$H$182),NEDL_Ridge_Regression!$F$3:$H$182))),TRANSPOSE(NEDL_Ridge_Regression!$N$3:$P$5-BV1*MINVERSE(MMULT(TRANSPOSE(NEDL_Ridge_Regression!$F$3:$H$182),NEDL_Ridge_Regression!$F$3:$H$182)))),3,3))</f>
        <v>1.5685152685408314E-2</v>
      </c>
      <c r="BW7" s="5">
        <f t="array" ref="BW7">SQRT(INDEX(BW16^2*MMULT(MMULT(NEDL_Ridge_Regression!$N$3:$P$5-BW1*MINVERSE(MMULT(TRANSPOSE(NEDL_Ridge_Regression!$F$3:$H$182),NEDL_Ridge_Regression!$F$3:$H$182)),MINVERSE(MMULT(TRANSPOSE(NEDL_Ridge_Regression!$F$3:$H$182),NEDL_Ridge_Regression!$F$3:$H$182))),TRANSPOSE(NEDL_Ridge_Regression!$N$3:$P$5-BW1*MINVERSE(MMULT(TRANSPOSE(NEDL_Ridge_Regression!$F$3:$H$182),NEDL_Ridge_Regression!$F$3:$H$182)))),3,3))</f>
        <v>1.5602161193416302E-2</v>
      </c>
      <c r="BX7" s="5">
        <f t="array" ref="BX7">SQRT(INDEX(BX16^2*MMULT(MMULT(NEDL_Ridge_Regression!$N$3:$P$5-BX1*MINVERSE(MMULT(TRANSPOSE(NEDL_Ridge_Regression!$F$3:$H$182),NEDL_Ridge_Regression!$F$3:$H$182)),MINVERSE(MMULT(TRANSPOSE(NEDL_Ridge_Regression!$F$3:$H$182),NEDL_Ridge_Regression!$F$3:$H$182))),TRANSPOSE(NEDL_Ridge_Regression!$N$3:$P$5-BX1*MINVERSE(MMULT(TRANSPOSE(NEDL_Ridge_Regression!$F$3:$H$182),NEDL_Ridge_Regression!$F$3:$H$182)))),3,3))</f>
        <v>1.5519189715937368E-2</v>
      </c>
      <c r="BY7" s="5">
        <f t="array" ref="BY7">SQRT(INDEX(BY16^2*MMULT(MMULT(NEDL_Ridge_Regression!$N$3:$P$5-BY1*MINVERSE(MMULT(TRANSPOSE(NEDL_Ridge_Regression!$F$3:$H$182),NEDL_Ridge_Regression!$F$3:$H$182)),MINVERSE(MMULT(TRANSPOSE(NEDL_Ridge_Regression!$F$3:$H$182),NEDL_Ridge_Regression!$F$3:$H$182))),TRANSPOSE(NEDL_Ridge_Regression!$N$3:$P$5-BY1*MINVERSE(MMULT(TRANSPOSE(NEDL_Ridge_Regression!$F$3:$H$182),NEDL_Ridge_Regression!$F$3:$H$182)))),3,3))</f>
        <v>1.5436238548984238E-2</v>
      </c>
      <c r="BZ7" s="5">
        <f t="array" ref="BZ7">SQRT(INDEX(BZ16^2*MMULT(MMULT(NEDL_Ridge_Regression!$N$3:$P$5-BZ1*MINVERSE(MMULT(TRANSPOSE(NEDL_Ridge_Regression!$F$3:$H$182),NEDL_Ridge_Regression!$F$3:$H$182)),MINVERSE(MMULT(TRANSPOSE(NEDL_Ridge_Regression!$F$3:$H$182),NEDL_Ridge_Regression!$F$3:$H$182))),TRANSPOSE(NEDL_Ridge_Regression!$N$3:$P$5-BZ1*MINVERSE(MMULT(TRANSPOSE(NEDL_Ridge_Regression!$F$3:$H$182),NEDL_Ridge_Regression!$F$3:$H$182)))),3,3))</f>
        <v>1.5353307997542939E-2</v>
      </c>
      <c r="CA7" s="5">
        <f t="array" ref="CA7">SQRT(INDEX(CA16^2*MMULT(MMULT(NEDL_Ridge_Regression!$N$3:$P$5-CA1*MINVERSE(MMULT(TRANSPOSE(NEDL_Ridge_Regression!$F$3:$H$182),NEDL_Ridge_Regression!$F$3:$H$182)),MINVERSE(MMULT(TRANSPOSE(NEDL_Ridge_Regression!$F$3:$H$182),NEDL_Ridge_Regression!$F$3:$H$182))),TRANSPOSE(NEDL_Ridge_Regression!$N$3:$P$5-CA1*MINVERSE(MMULT(TRANSPOSE(NEDL_Ridge_Regression!$F$3:$H$182),NEDL_Ridge_Regression!$F$3:$H$182)))),3,3))</f>
        <v>1.5270398375735251E-2</v>
      </c>
      <c r="CB7" s="5">
        <f t="array" ref="CB7">SQRT(INDEX(CB16^2*MMULT(MMULT(NEDL_Ridge_Regression!$N$3:$P$5-CB1*MINVERSE(MMULT(TRANSPOSE(NEDL_Ridge_Regression!$F$3:$H$182),NEDL_Ridge_Regression!$F$3:$H$182)),MINVERSE(MMULT(TRANSPOSE(NEDL_Ridge_Regression!$F$3:$H$182),NEDL_Ridge_Regression!$F$3:$H$182))),TRANSPOSE(NEDL_Ridge_Regression!$N$3:$P$5-CB1*MINVERSE(MMULT(TRANSPOSE(NEDL_Ridge_Regression!$F$3:$H$182),NEDL_Ridge_Regression!$F$3:$H$182)))),3,3))</f>
        <v>1.5187510006989412E-2</v>
      </c>
      <c r="CC7" s="5">
        <f t="array" ref="CC7">SQRT(INDEX(CC16^2*MMULT(MMULT(NEDL_Ridge_Regression!$N$3:$P$5-CC1*MINVERSE(MMULT(TRANSPOSE(NEDL_Ridge_Regression!$F$3:$H$182),NEDL_Ridge_Regression!$F$3:$H$182)),MINVERSE(MMULT(TRANSPOSE(NEDL_Ridge_Regression!$F$3:$H$182),NEDL_Ridge_Regression!$F$3:$H$182))),TRANSPOSE(NEDL_Ridge_Regression!$N$3:$P$5-CC1*MINVERSE(MMULT(TRANSPOSE(NEDL_Ridge_Regression!$F$3:$H$182),NEDL_Ridge_Regression!$F$3:$H$182)))),3,3))</f>
        <v>1.5104643224217644E-2</v>
      </c>
      <c r="CD7" s="5">
        <f t="array" ref="CD7">SQRT(INDEX(CD16^2*MMULT(MMULT(NEDL_Ridge_Regression!$N$3:$P$5-CD1*MINVERSE(MMULT(TRANSPOSE(NEDL_Ridge_Regression!$F$3:$H$182),NEDL_Ridge_Regression!$F$3:$H$182)),MINVERSE(MMULT(TRANSPOSE(NEDL_Ridge_Regression!$F$3:$H$182),NEDL_Ridge_Regression!$F$3:$H$182))),TRANSPOSE(NEDL_Ridge_Regression!$N$3:$P$5-CD1*MINVERSE(MMULT(TRANSPOSE(NEDL_Ridge_Regression!$F$3:$H$182),NEDL_Ridge_Regression!$F$3:$H$182)))),3,3))</f>
        <v>1.5021798370001295E-2</v>
      </c>
      <c r="CE7" s="5">
        <f t="array" ref="CE7">SQRT(INDEX(CE16^2*MMULT(MMULT(NEDL_Ridge_Regression!$N$3:$P$5-CE1*MINVERSE(MMULT(TRANSPOSE(NEDL_Ridge_Regression!$F$3:$H$182),NEDL_Ridge_Regression!$F$3:$H$182)),MINVERSE(MMULT(TRANSPOSE(NEDL_Ridge_Regression!$F$3:$H$182),NEDL_Ridge_Regression!$F$3:$H$182))),TRANSPOSE(NEDL_Ridge_Regression!$N$3:$P$5-CE1*MINVERSE(MMULT(TRANSPOSE(NEDL_Ridge_Regression!$F$3:$H$182),NEDL_Ridge_Regression!$F$3:$H$182)))),3,3))</f>
        <v>1.4938975796783997E-2</v>
      </c>
      <c r="CF7" s="5">
        <f t="array" ref="CF7">SQRT(INDEX(CF16^2*MMULT(MMULT(NEDL_Ridge_Regression!$N$3:$P$5-CF1*MINVERSE(MMULT(TRANSPOSE(NEDL_Ridge_Regression!$F$3:$H$182),NEDL_Ridge_Regression!$F$3:$H$182)),MINVERSE(MMULT(TRANSPOSE(NEDL_Ridge_Regression!$F$3:$H$182),NEDL_Ridge_Regression!$F$3:$H$182))),TRANSPOSE(NEDL_Ridge_Regression!$N$3:$P$5-CF1*MINVERSE(MMULT(TRANSPOSE(NEDL_Ridge_Regression!$F$3:$H$182),NEDL_Ridge_Regression!$F$3:$H$182)))),3,3))</f>
        <v>1.4856175867072526E-2</v>
      </c>
      <c r="CG7" s="5">
        <f t="array" ref="CG7">SQRT(INDEX(CG16^2*MMULT(MMULT(NEDL_Ridge_Regression!$N$3:$P$5-CG1*MINVERSE(MMULT(TRANSPOSE(NEDL_Ridge_Regression!$F$3:$H$182),NEDL_Ridge_Regression!$F$3:$H$182)),MINVERSE(MMULT(TRANSPOSE(NEDL_Ridge_Regression!$F$3:$H$182),NEDL_Ridge_Regression!$F$3:$H$182))),TRANSPOSE(NEDL_Ridge_Regression!$N$3:$P$5-CG1*MINVERSE(MMULT(TRANSPOSE(NEDL_Ridge_Regression!$F$3:$H$182),NEDL_Ridge_Regression!$F$3:$H$182)))),3,3))</f>
        <v>1.4773398953646488E-2</v>
      </c>
      <c r="CH7" s="5">
        <f t="array" ref="CH7">SQRT(INDEX(CH16^2*MMULT(MMULT(NEDL_Ridge_Regression!$N$3:$P$5-CH1*MINVERSE(MMULT(TRANSPOSE(NEDL_Ridge_Regression!$F$3:$H$182),NEDL_Ridge_Regression!$F$3:$H$182)),MINVERSE(MMULT(TRANSPOSE(NEDL_Ridge_Regression!$F$3:$H$182),NEDL_Ridge_Regression!$F$3:$H$182))),TRANSPOSE(NEDL_Ridge_Regression!$N$3:$P$5-CH1*MINVERSE(MMULT(TRANSPOSE(NEDL_Ridge_Regression!$F$3:$H$182),NEDL_Ridge_Regression!$F$3:$H$182)))),3,3))</f>
        <v>1.4690645439775751E-2</v>
      </c>
      <c r="CI7" s="5">
        <f t="array" ref="CI7">SQRT(INDEX(CI16^2*MMULT(MMULT(NEDL_Ridge_Regression!$N$3:$P$5-CI1*MINVERSE(MMULT(TRANSPOSE(NEDL_Ridge_Regression!$F$3:$H$182),NEDL_Ridge_Regression!$F$3:$H$182)),MINVERSE(MMULT(TRANSPOSE(NEDL_Ridge_Regression!$F$3:$H$182),NEDL_Ridge_Regression!$F$3:$H$182))),TRANSPOSE(NEDL_Ridge_Regression!$N$3:$P$5-CI1*MINVERSE(MMULT(TRANSPOSE(NEDL_Ridge_Regression!$F$3:$H$182),NEDL_Ridge_Regression!$F$3:$H$182)))),3,3))</f>
        <v>1.4607915719447603E-2</v>
      </c>
      <c r="CJ7" s="5">
        <f t="array" ref="CJ7">SQRT(INDEX(CJ16^2*MMULT(MMULT(NEDL_Ridge_Regression!$N$3:$P$5-CJ1*MINVERSE(MMULT(TRANSPOSE(NEDL_Ridge_Regression!$F$3:$H$182),NEDL_Ridge_Regression!$F$3:$H$182)),MINVERSE(MMULT(TRANSPOSE(NEDL_Ridge_Regression!$F$3:$H$182),NEDL_Ridge_Regression!$F$3:$H$182))),TRANSPOSE(NEDL_Ridge_Regression!$N$3:$P$5-CJ1*MINVERSE(MMULT(TRANSPOSE(NEDL_Ridge_Regression!$F$3:$H$182),NEDL_Ridge_Regression!$F$3:$H$182)))),3,3))</f>
        <v>1.4525210197602417E-2</v>
      </c>
      <c r="CK7" s="5">
        <f t="array" ref="CK7">SQRT(INDEX(CK16^2*MMULT(MMULT(NEDL_Ridge_Regression!$N$3:$P$5-CK1*MINVERSE(MMULT(TRANSPOSE(NEDL_Ridge_Regression!$F$3:$H$182),NEDL_Ridge_Regression!$F$3:$H$182)),MINVERSE(MMULT(TRANSPOSE(NEDL_Ridge_Regression!$F$3:$H$182),NEDL_Ridge_Regression!$F$3:$H$182))),TRANSPOSE(NEDL_Ridge_Regression!$N$3:$P$5-CK1*MINVERSE(MMULT(TRANSPOSE(NEDL_Ridge_Regression!$F$3:$H$182),NEDL_Ridge_Regression!$F$3:$H$182)))),3,3))</f>
        <v>1.4442529290378701E-2</v>
      </c>
      <c r="CL7" s="5">
        <f t="array" ref="CL7">SQRT(INDEX(CL16^2*MMULT(MMULT(NEDL_Ridge_Regression!$N$3:$P$5-CL1*MINVERSE(MMULT(TRANSPOSE(NEDL_Ridge_Regression!$F$3:$H$182),NEDL_Ridge_Regression!$F$3:$H$182)),MINVERSE(MMULT(TRANSPOSE(NEDL_Ridge_Regression!$F$3:$H$182),NEDL_Ridge_Regression!$F$3:$H$182))),TRANSPOSE(NEDL_Ridge_Regression!$N$3:$P$5-CL1*MINVERSE(MMULT(TRANSPOSE(NEDL_Ridge_Regression!$F$3:$H$182),NEDL_Ridge_Regression!$F$3:$H$182)))),3,3))</f>
        <v>1.4359873425368441E-2</v>
      </c>
      <c r="CM7" s="5">
        <f t="array" ref="CM7">SQRT(INDEX(CM16^2*MMULT(MMULT(NEDL_Ridge_Regression!$N$3:$P$5-CM1*MINVERSE(MMULT(TRANSPOSE(NEDL_Ridge_Regression!$F$3:$H$182),NEDL_Ridge_Regression!$F$3:$H$182)),MINVERSE(MMULT(TRANSPOSE(NEDL_Ridge_Regression!$F$3:$H$182),NEDL_Ridge_Regression!$F$3:$H$182))),TRANSPOSE(NEDL_Ridge_Regression!$N$3:$P$5-CM1*MINVERSE(MMULT(TRANSPOSE(NEDL_Ridge_Regression!$F$3:$H$182),NEDL_Ridge_Regression!$F$3:$H$182)))),3,3))</f>
        <v>1.4277243041881892E-2</v>
      </c>
      <c r="CN7" s="5">
        <f t="array" ref="CN7">SQRT(INDEX(CN16^2*MMULT(MMULT(NEDL_Ridge_Regression!$N$3:$P$5-CN1*MINVERSE(MMULT(TRANSPOSE(NEDL_Ridge_Regression!$F$3:$H$182),NEDL_Ridge_Regression!$F$3:$H$182)),MINVERSE(MMULT(TRANSPOSE(NEDL_Ridge_Regression!$F$3:$H$182),NEDL_Ridge_Regression!$F$3:$H$182))),TRANSPOSE(NEDL_Ridge_Regression!$N$3:$P$5-CN1*MINVERSE(MMULT(TRANSPOSE(NEDL_Ridge_Regression!$F$3:$H$182),NEDL_Ridge_Regression!$F$3:$H$182)))),3,3))</f>
        <v>1.4194638591222943E-2</v>
      </c>
      <c r="CO7" s="5">
        <f t="array" ref="CO7">SQRT(INDEX(CO16^2*MMULT(MMULT(NEDL_Ridge_Regression!$N$3:$P$5-CO1*MINVERSE(MMULT(TRANSPOSE(NEDL_Ridge_Regression!$F$3:$H$182),NEDL_Ridge_Regression!$F$3:$H$182)),MINVERSE(MMULT(TRANSPOSE(NEDL_Ridge_Regression!$F$3:$H$182),NEDL_Ridge_Regression!$F$3:$H$182))),TRANSPOSE(NEDL_Ridge_Regression!$N$3:$P$5-CO1*MINVERSE(MMULT(TRANSPOSE(NEDL_Ridge_Regression!$F$3:$H$182),NEDL_Ridge_Regression!$F$3:$H$182)))),3,3))</f>
        <v>1.4112060536975416E-2</v>
      </c>
      <c r="CP7" s="5">
        <f t="array" ref="CP7">SQRT(INDEX(CP16^2*MMULT(MMULT(NEDL_Ridge_Regression!$N$3:$P$5-CP1*MINVERSE(MMULT(TRANSPOSE(NEDL_Ridge_Regression!$F$3:$H$182),NEDL_Ridge_Regression!$F$3:$H$182)),MINVERSE(MMULT(TRANSPOSE(NEDL_Ridge_Regression!$F$3:$H$182),NEDL_Ridge_Regression!$F$3:$H$182))),TRANSPOSE(NEDL_Ridge_Regression!$N$3:$P$5-CP1*MINVERSE(MMULT(TRANSPOSE(NEDL_Ridge_Regression!$F$3:$H$182),NEDL_Ridge_Regression!$F$3:$H$182)))),3,3))</f>
        <v>1.4029509355300257E-2</v>
      </c>
      <c r="CQ7" s="5">
        <f t="array" ref="CQ7">SQRT(INDEX(CQ16^2*MMULT(MMULT(NEDL_Ridge_Regression!$N$3:$P$5-CQ1*MINVERSE(MMULT(TRANSPOSE(NEDL_Ridge_Regression!$F$3:$H$182),NEDL_Ridge_Regression!$F$3:$H$182)),MINVERSE(MMULT(TRANSPOSE(NEDL_Ridge_Regression!$F$3:$H$182),NEDL_Ridge_Regression!$F$3:$H$182))),TRANSPOSE(NEDL_Ridge_Regression!$N$3:$P$5-CQ1*MINVERSE(MMULT(TRANSPOSE(NEDL_Ridge_Regression!$F$3:$H$182),NEDL_Ridge_Regression!$F$3:$H$182)))),3,3))</f>
        <v>1.3946985535244401E-2</v>
      </c>
      <c r="CR7" s="5">
        <f t="array" ref="CR7">SQRT(INDEX(CR16^2*MMULT(MMULT(NEDL_Ridge_Regression!$N$3:$P$5-CR1*MINVERSE(MMULT(TRANSPOSE(NEDL_Ridge_Regression!$F$3:$H$182),NEDL_Ridge_Regression!$F$3:$H$182)),MINVERSE(MMULT(TRANSPOSE(NEDL_Ridge_Regression!$F$3:$H$182),NEDL_Ridge_Regression!$F$3:$H$182))),TRANSPOSE(NEDL_Ridge_Regression!$N$3:$P$5-CR1*MINVERSE(MMULT(TRANSPOSE(NEDL_Ridge_Regression!$F$3:$H$182),NEDL_Ridge_Regression!$F$3:$H$182)))),3,3))</f>
        <v>1.3864489579061452E-2</v>
      </c>
      <c r="CS7" s="5">
        <f t="array" ref="CS7">SQRT(INDEX(CS16^2*MMULT(MMULT(NEDL_Ridge_Regression!$N$3:$P$5-CS1*MINVERSE(MMULT(TRANSPOSE(NEDL_Ridge_Regression!$F$3:$H$182),NEDL_Ridge_Regression!$F$3:$H$182)),MINVERSE(MMULT(TRANSPOSE(NEDL_Ridge_Regression!$F$3:$H$182),NEDL_Ridge_Regression!$F$3:$H$182))),TRANSPOSE(NEDL_Ridge_Regression!$N$3:$P$5-CS1*MINVERSE(MMULT(TRANSPOSE(NEDL_Ridge_Regression!$F$3:$H$182),NEDL_Ridge_Regression!$F$3:$H$182)))),3,3))</f>
        <v>1.3782022002544858E-2</v>
      </c>
      <c r="CT7" s="5">
        <f t="array" ref="CT7">SQRT(INDEX(CT16^2*MMULT(MMULT(NEDL_Ridge_Regression!$N$3:$P$5-CT1*MINVERSE(MMULT(TRANSPOSE(NEDL_Ridge_Regression!$F$3:$H$182),NEDL_Ridge_Regression!$F$3:$H$182)),MINVERSE(MMULT(TRANSPOSE(NEDL_Ridge_Regression!$F$3:$H$182),NEDL_Ridge_Regression!$F$3:$H$182))),TRANSPOSE(NEDL_Ridge_Regression!$N$3:$P$5-CT1*MINVERSE(MMULT(TRANSPOSE(NEDL_Ridge_Regression!$F$3:$H$182),NEDL_Ridge_Regression!$F$3:$H$182)))),3,3))</f>
        <v>1.3699583335373893E-2</v>
      </c>
      <c r="CU7" s="5">
        <f t="array" ref="CU7">SQRT(INDEX(CU16^2*MMULT(MMULT(NEDL_Ridge_Regression!$N$3:$P$5-CU1*MINVERSE(MMULT(TRANSPOSE(NEDL_Ridge_Regression!$F$3:$H$182),NEDL_Ridge_Regression!$F$3:$H$182)),MINVERSE(MMULT(TRANSPOSE(NEDL_Ridge_Regression!$F$3:$H$182),NEDL_Ridge_Regression!$F$3:$H$182))),TRANSPOSE(NEDL_Ridge_Regression!$N$3:$P$5-CU1*MINVERSE(MMULT(TRANSPOSE(NEDL_Ridge_Regression!$F$3:$H$182),NEDL_Ridge_Regression!$F$3:$H$182)))),3,3))</f>
        <v>1.3617174121472722E-2</v>
      </c>
      <c r="CV7" s="5">
        <f t="array" ref="CV7">SQRT(INDEX(CV16^2*MMULT(MMULT(NEDL_Ridge_Regression!$N$3:$P$5-CV1*MINVERSE(MMULT(TRANSPOSE(NEDL_Ridge_Regression!$F$3:$H$182),NEDL_Ridge_Regression!$F$3:$H$182)),MINVERSE(MMULT(TRANSPOSE(NEDL_Ridge_Regression!$F$3:$H$182),NEDL_Ridge_Regression!$F$3:$H$182))),TRANSPOSE(NEDL_Ridge_Regression!$N$3:$P$5-CV1*MINVERSE(MMULT(TRANSPOSE(NEDL_Ridge_Regression!$F$3:$H$182),NEDL_Ridge_Regression!$F$3:$H$182)))),3,3))</f>
        <v>1.35347949193836E-2</v>
      </c>
      <c r="CW7" s="5">
        <f t="array" ref="CW7">SQRT(INDEX(CW16^2*MMULT(MMULT(NEDL_Ridge_Regression!$N$3:$P$5-CW1*MINVERSE(MMULT(TRANSPOSE(NEDL_Ridge_Regression!$F$3:$H$182),NEDL_Ridge_Regression!$F$3:$H$182)),MINVERSE(MMULT(TRANSPOSE(NEDL_Ridge_Regression!$F$3:$H$182),NEDL_Ridge_Regression!$F$3:$H$182))),TRANSPOSE(NEDL_Ridge_Regression!$N$3:$P$5-CW1*MINVERSE(MMULT(TRANSPOSE(NEDL_Ridge_Regression!$F$3:$H$182),NEDL_Ridge_Regression!$F$3:$H$182)))),3,3))</f>
        <v>1.3452446302653983E-2</v>
      </c>
      <c r="CX7" s="5">
        <f t="array" ref="CX7">SQRT(INDEX(CX16^2*MMULT(MMULT(NEDL_Ridge_Regression!$N$3:$P$5-CX1*MINVERSE(MMULT(TRANSPOSE(NEDL_Ridge_Regression!$F$3:$H$182),NEDL_Ridge_Regression!$F$3:$H$182)),MINVERSE(MMULT(TRANSPOSE(NEDL_Ridge_Regression!$F$3:$H$182),NEDL_Ridge_Regression!$F$3:$H$182))),TRANSPOSE(NEDL_Ridge_Regression!$N$3:$P$5-CX1*MINVERSE(MMULT(TRANSPOSE(NEDL_Ridge_Regression!$F$3:$H$182),NEDL_Ridge_Regression!$F$3:$H$182)))),3,3))</f>
        <v>1.3370128860238861E-2</v>
      </c>
      <c r="CY7" s="5">
        <f t="array" ref="CY7">SQRT(INDEX(CY16^2*MMULT(MMULT(NEDL_Ridge_Regression!$N$3:$P$5-CY1*MINVERSE(MMULT(TRANSPOSE(NEDL_Ridge_Regression!$F$3:$H$182),NEDL_Ridge_Regression!$F$3:$H$182)),MINVERSE(MMULT(TRANSPOSE(NEDL_Ridge_Regression!$F$3:$H$182),NEDL_Ridge_Regression!$F$3:$H$182))),TRANSPOSE(NEDL_Ridge_Regression!$N$3:$P$5-CY1*MINVERSE(MMULT(TRANSPOSE(NEDL_Ridge_Regression!$F$3:$H$182),NEDL_Ridge_Regression!$F$3:$H$182)))),3,3))</f>
        <v>1.3287843196918177E-2</v>
      </c>
      <c r="CZ7" s="5">
        <f t="array" ref="CZ7">SQRT(INDEX(CZ16^2*MMULT(MMULT(NEDL_Ridge_Regression!$N$3:$P$5-CZ1*MINVERSE(MMULT(TRANSPOSE(NEDL_Ridge_Regression!$F$3:$H$182),NEDL_Ridge_Regression!$F$3:$H$182)),MINVERSE(MMULT(TRANSPOSE(NEDL_Ridge_Regression!$F$3:$H$182),NEDL_Ridge_Regression!$F$3:$H$182))),TRANSPOSE(NEDL_Ridge_Regression!$N$3:$P$5-CZ1*MINVERSE(MMULT(TRANSPOSE(NEDL_Ridge_Regression!$F$3:$H$182),NEDL_Ridge_Regression!$F$3:$H$182)))),3,3))</f>
        <v>1.3205589933730583E-2</v>
      </c>
      <c r="DA7" s="5">
        <f t="array" ref="DA7">SQRT(INDEX(DA16^2*MMULT(MMULT(NEDL_Ridge_Regression!$N$3:$P$5-DA1*MINVERSE(MMULT(TRANSPOSE(NEDL_Ridge_Regression!$F$3:$H$182),NEDL_Ridge_Regression!$F$3:$H$182)),MINVERSE(MMULT(TRANSPOSE(NEDL_Ridge_Regression!$F$3:$H$182),NEDL_Ridge_Regression!$F$3:$H$182))),TRANSPOSE(NEDL_Ridge_Regression!$N$3:$P$5-DA1*MINVERSE(MMULT(TRANSPOSE(NEDL_Ridge_Regression!$F$3:$H$182),NEDL_Ridge_Regression!$F$3:$H$182)))),3,3))</f>
        <v>1.312336970842338E-2</v>
      </c>
      <c r="DB7" s="5">
        <f t="array" ref="DB7">SQRT(INDEX(DB16^2*MMULT(MMULT(NEDL_Ridge_Regression!$N$3:$P$5-DB1*MINVERSE(MMULT(TRANSPOSE(NEDL_Ridge_Regression!$F$3:$H$182),NEDL_Ridge_Regression!$F$3:$H$182)),MINVERSE(MMULT(TRANSPOSE(NEDL_Ridge_Regression!$F$3:$H$182),NEDL_Ridge_Regression!$F$3:$H$182))),TRANSPOSE(NEDL_Ridge_Regression!$N$3:$P$5-DB1*MINVERSE(MMULT(TRANSPOSE(NEDL_Ridge_Regression!$F$3:$H$182),NEDL_Ridge_Regression!$F$3:$H$182)))),3,3))</f>
        <v>1.3041183175920543E-2</v>
      </c>
      <c r="DC7" s="5">
        <f t="array" ref="DC7">SQRT(INDEX(DC16^2*MMULT(MMULT(NEDL_Ridge_Regression!$N$3:$P$5-DC1*MINVERSE(MMULT(TRANSPOSE(NEDL_Ridge_Regression!$F$3:$H$182),NEDL_Ridge_Regression!$F$3:$H$182)),MINVERSE(MMULT(TRANSPOSE(NEDL_Ridge_Regression!$F$3:$H$182),NEDL_Ridge_Regression!$F$3:$H$182))),TRANSPOSE(NEDL_Ridge_Regression!$N$3:$P$5-DC1*MINVERSE(MMULT(TRANSPOSE(NEDL_Ridge_Regression!$F$3:$H$182),NEDL_Ridge_Regression!$F$3:$H$182)))),3,3))</f>
        <v>1.2959031008807423E-2</v>
      </c>
      <c r="DD7" s="5">
        <f t="array" ref="DD7">SQRT(INDEX(DD16^2*MMULT(MMULT(NEDL_Ridge_Regression!$N$3:$P$5-DD1*MINVERSE(MMULT(TRANSPOSE(NEDL_Ridge_Regression!$F$3:$H$182),NEDL_Ridge_Regression!$F$3:$H$182)),MINVERSE(MMULT(TRANSPOSE(NEDL_Ridge_Regression!$F$3:$H$182),NEDL_Ridge_Regression!$F$3:$H$182))),TRANSPOSE(NEDL_Ridge_Regression!$N$3:$P$5-DD1*MINVERSE(MMULT(TRANSPOSE(NEDL_Ridge_Regression!$F$3:$H$182),NEDL_Ridge_Regression!$F$3:$H$182)))),3,3))</f>
        <v>1.2876913897835587E-2</v>
      </c>
      <c r="DE7" s="5">
        <f t="array" ref="DE7">SQRT(INDEX(DE16^2*MMULT(MMULT(NEDL_Ridge_Regression!$N$3:$P$5-DE1*MINVERSE(MMULT(TRANSPOSE(NEDL_Ridge_Regression!$F$3:$H$182),NEDL_Ridge_Regression!$F$3:$H$182)),MINVERSE(MMULT(TRANSPOSE(NEDL_Ridge_Regression!$F$3:$H$182),NEDL_Ridge_Regression!$F$3:$H$182))),TRANSPOSE(NEDL_Ridge_Regression!$N$3:$P$5-DE1*MINVERSE(MMULT(TRANSPOSE(NEDL_Ridge_Regression!$F$3:$H$182),NEDL_Ridge_Regression!$F$3:$H$182)))),3,3))</f>
        <v>1.2794832552445807E-2</v>
      </c>
      <c r="DF7" s="5">
        <f t="array" ref="DF7">SQRT(INDEX(DF16^2*MMULT(MMULT(NEDL_Ridge_Regression!$N$3:$P$5-DF1*MINVERSE(MMULT(TRANSPOSE(NEDL_Ridge_Regression!$F$3:$H$182),NEDL_Ridge_Regression!$F$3:$H$182)),MINVERSE(MMULT(TRANSPOSE(NEDL_Ridge_Regression!$F$3:$H$182),NEDL_Ridge_Regression!$F$3:$H$182))),TRANSPOSE(NEDL_Ridge_Regression!$N$3:$P$5-DF1*MINVERSE(MMULT(TRANSPOSE(NEDL_Ridge_Regression!$F$3:$H$182),NEDL_Ridge_Regression!$F$3:$H$182)))),3,3))</f>
        <v>1.2712787701312303E-2</v>
      </c>
      <c r="DG7" s="5">
        <f t="array" ref="DG7">SQRT(INDEX(DG16^2*MMULT(MMULT(NEDL_Ridge_Regression!$N$3:$P$5-DG1*MINVERSE(MMULT(TRANSPOSE(NEDL_Ridge_Regression!$F$3:$H$182),NEDL_Ridge_Regression!$F$3:$H$182)),MINVERSE(MMULT(TRANSPOSE(NEDL_Ridge_Regression!$F$3:$H$182),NEDL_Ridge_Regression!$F$3:$H$182))),TRANSPOSE(NEDL_Ridge_Regression!$N$3:$P$5-DG1*MINVERSE(MMULT(TRANSPOSE(NEDL_Ridge_Regression!$F$3:$H$182),NEDL_Ridge_Regression!$F$3:$H$182)))),3,3))</f>
        <v>1.2630780092907403E-2</v>
      </c>
      <c r="DH7" s="5">
        <f t="array" ref="DH7">SQRT(INDEX(DH16^2*MMULT(MMULT(NEDL_Ridge_Regression!$N$3:$P$5-DH1*MINVERSE(MMULT(TRANSPOSE(NEDL_Ridge_Regression!$F$3:$H$182),NEDL_Ridge_Regression!$F$3:$H$182)),MINVERSE(MMULT(TRANSPOSE(NEDL_Ridge_Regression!$F$3:$H$182),NEDL_Ridge_Regression!$F$3:$H$182))),TRANSPOSE(NEDL_Ridge_Regression!$N$3:$P$5-DH1*MINVERSE(MMULT(TRANSPOSE(NEDL_Ridge_Regression!$F$3:$H$182),NEDL_Ridge_Regression!$F$3:$H$182)))),3,3))</f>
        <v>1.2548810496088017E-2</v>
      </c>
      <c r="DI7" s="5">
        <f t="array" ref="DI7">SQRT(INDEX(DI16^2*MMULT(MMULT(NEDL_Ridge_Regression!$N$3:$P$5-DI1*MINVERSE(MMULT(TRANSPOSE(NEDL_Ridge_Regression!$F$3:$H$182),NEDL_Ridge_Regression!$F$3:$H$182)),MINVERSE(MMULT(TRANSPOSE(NEDL_Ridge_Regression!$F$3:$H$182),NEDL_Ridge_Regression!$F$3:$H$182))),TRANSPOSE(NEDL_Ridge_Regression!$N$3:$P$5-DI1*MINVERSE(MMULT(TRANSPOSE(NEDL_Ridge_Regression!$F$3:$H$182),NEDL_Ridge_Regression!$F$3:$H$182)))),3,3))</f>
        <v>1.246687970070548E-2</v>
      </c>
      <c r="DJ7" s="5">
        <f t="array" ref="DJ7">SQRT(INDEX(DJ16^2*MMULT(MMULT(NEDL_Ridge_Regression!$N$3:$P$5-DJ1*MINVERSE(MMULT(TRANSPOSE(NEDL_Ridge_Regression!$F$3:$H$182),NEDL_Ridge_Regression!$F$3:$H$182)),MINVERSE(MMULT(TRANSPOSE(NEDL_Ridge_Regression!$F$3:$H$182),NEDL_Ridge_Regression!$F$3:$H$182))),TRANSPOSE(NEDL_Ridge_Regression!$N$3:$P$5-DJ1*MINVERSE(MMULT(TRANSPOSE(NEDL_Ridge_Regression!$F$3:$H$182),NEDL_Ridge_Regression!$F$3:$H$182)))),3,3))</f>
        <v>1.2384988518238688E-2</v>
      </c>
      <c r="DK7" s="5">
        <f t="array" ref="DK7">SQRT(INDEX(DK16^2*MMULT(MMULT(NEDL_Ridge_Regression!$N$3:$P$5-DK1*MINVERSE(MMULT(TRANSPOSE(NEDL_Ridge_Regression!$F$3:$H$182),NEDL_Ridge_Regression!$F$3:$H$182)),MINVERSE(MMULT(TRANSPOSE(NEDL_Ridge_Regression!$F$3:$H$182),NEDL_Ridge_Regression!$F$3:$H$182))),TRANSPOSE(NEDL_Ridge_Regression!$N$3:$P$5-DK1*MINVERSE(MMULT(TRANSPOSE(NEDL_Ridge_Regression!$F$3:$H$182),NEDL_Ridge_Regression!$F$3:$H$182)))),3,3))</f>
        <v>1.2303137782452041E-2</v>
      </c>
      <c r="DL7" s="5">
        <f t="array" ref="DL7">SQRT(INDEX(DL16^2*MMULT(MMULT(NEDL_Ridge_Regression!$N$3:$P$5-DL1*MINVERSE(MMULT(TRANSPOSE(NEDL_Ridge_Regression!$F$3:$H$182),NEDL_Ridge_Regression!$F$3:$H$182)),MINVERSE(MMULT(TRANSPOSE(NEDL_Ridge_Regression!$F$3:$H$182),NEDL_Ridge_Regression!$F$3:$H$182))),TRANSPOSE(NEDL_Ridge_Regression!$N$3:$P$5-DL1*MINVERSE(MMULT(TRANSPOSE(NEDL_Ridge_Regression!$F$3:$H$182),NEDL_Ridge_Regression!$F$3:$H$182)))),3,3))</f>
        <v>1.2221328350079183E-2</v>
      </c>
      <c r="DM7" s="5">
        <f t="array" ref="DM7">SQRT(INDEX(DM16^2*MMULT(MMULT(NEDL_Ridge_Regression!$N$3:$P$5-DM1*MINVERSE(MMULT(TRANSPOSE(NEDL_Ridge_Regression!$F$3:$H$182),NEDL_Ridge_Regression!$F$3:$H$182)),MINVERSE(MMULT(TRANSPOSE(NEDL_Ridge_Regression!$F$3:$H$182),NEDL_Ridge_Regression!$F$3:$H$182))),TRANSPOSE(NEDL_Ridge_Regression!$N$3:$P$5-DM1*MINVERSE(MMULT(TRANSPOSE(NEDL_Ridge_Regression!$F$3:$H$182),NEDL_Ridge_Regression!$F$3:$H$182)))),3,3))</f>
        <v>1.2139561101533665E-2</v>
      </c>
      <c r="DN7" s="5">
        <f t="array" ref="DN7">SQRT(INDEX(DN16^2*MMULT(MMULT(NEDL_Ridge_Regression!$N$3:$P$5-DN1*MINVERSE(MMULT(TRANSPOSE(NEDL_Ridge_Regression!$F$3:$H$182),NEDL_Ridge_Regression!$F$3:$H$182)),MINVERSE(MMULT(TRANSPOSE(NEDL_Ridge_Regression!$F$3:$H$182),NEDL_Ridge_Regression!$F$3:$H$182))),TRANSPOSE(NEDL_Ridge_Regression!$N$3:$P$5-DN1*MINVERSE(MMULT(TRANSPOSE(NEDL_Ridge_Regression!$F$3:$H$182),NEDL_Ridge_Regression!$F$3:$H$182)))),3,3))</f>
        <v>1.2057836941647675E-2</v>
      </c>
      <c r="DO7" s="5">
        <f t="array" ref="DO7">SQRT(INDEX(DO16^2*MMULT(MMULT(NEDL_Ridge_Regression!$N$3:$P$5-DO1*MINVERSE(MMULT(TRANSPOSE(NEDL_Ridge_Regression!$F$3:$H$182),NEDL_Ridge_Regression!$F$3:$H$182)),MINVERSE(MMULT(TRANSPOSE(NEDL_Ridge_Regression!$F$3:$H$182),NEDL_Ridge_Regression!$F$3:$H$182))),TRANSPOSE(NEDL_Ridge_Regression!$N$3:$P$5-DO1*MINVERSE(MMULT(TRANSPOSE(NEDL_Ridge_Regression!$F$3:$H$182),NEDL_Ridge_Regression!$F$3:$H$182)))),3,3))</f>
        <v>1.1976156800439718E-2</v>
      </c>
      <c r="DP7" s="5">
        <f t="array" ref="DP7">SQRT(INDEX(DP16^2*MMULT(MMULT(NEDL_Ridge_Regression!$N$3:$P$5-DP1*MINVERSE(MMULT(TRANSPOSE(NEDL_Ridge_Regression!$F$3:$H$182),NEDL_Ridge_Regression!$F$3:$H$182)),MINVERSE(MMULT(TRANSPOSE(NEDL_Ridge_Regression!$F$3:$H$182),NEDL_Ridge_Regression!$F$3:$H$182))),TRANSPOSE(NEDL_Ridge_Regression!$N$3:$P$5-DP1*MINVERSE(MMULT(TRANSPOSE(NEDL_Ridge_Regression!$F$3:$H$182),NEDL_Ridge_Regression!$F$3:$H$182)))),3,3))</f>
        <v>1.1894521633913196E-2</v>
      </c>
      <c r="DQ7" s="5">
        <f t="array" ref="DQ7">SQRT(INDEX(DQ16^2*MMULT(MMULT(NEDL_Ridge_Regression!$N$3:$P$5-DQ1*MINVERSE(MMULT(TRANSPOSE(NEDL_Ridge_Regression!$F$3:$H$182),NEDL_Ridge_Regression!$F$3:$H$182)),MINVERSE(MMULT(TRANSPOSE(NEDL_Ridge_Regression!$F$3:$H$182),NEDL_Ridge_Regression!$F$3:$H$182))),TRANSPOSE(NEDL_Ridge_Regression!$N$3:$P$5-DQ1*MINVERSE(MMULT(TRANSPOSE(NEDL_Ridge_Regression!$F$3:$H$182),NEDL_Ridge_Regression!$F$3:$H$182)))),3,3))</f>
        <v>1.1812932424886052E-2</v>
      </c>
      <c r="DR7" s="5">
        <f t="array" ref="DR7">SQRT(INDEX(DR16^2*MMULT(MMULT(NEDL_Ridge_Regression!$N$3:$P$5-DR1*MINVERSE(MMULT(TRANSPOSE(NEDL_Ridge_Regression!$F$3:$H$182),NEDL_Ridge_Regression!$F$3:$H$182)),MINVERSE(MMULT(TRANSPOSE(NEDL_Ridge_Regression!$F$3:$H$182),NEDL_Ridge_Regression!$F$3:$H$182))),TRANSPOSE(NEDL_Ridge_Regression!$N$3:$P$5-DR1*MINVERSE(MMULT(TRANSPOSE(NEDL_Ridge_Regression!$F$3:$H$182),NEDL_Ridge_Regression!$F$3:$H$182)))),3,3))</f>
        <v>1.1731390183854613E-2</v>
      </c>
      <c r="DS7" s="5">
        <f t="array" ref="DS7">SQRT(INDEX(DS16^2*MMULT(MMULT(NEDL_Ridge_Regression!$N$3:$P$5-DS1*MINVERSE(MMULT(TRANSPOSE(NEDL_Ridge_Regression!$F$3:$H$182),NEDL_Ridge_Regression!$F$3:$H$182)),MINVERSE(MMULT(TRANSPOSE(NEDL_Ridge_Regression!$F$3:$H$182),NEDL_Ridge_Regression!$F$3:$H$182))),TRANSPOSE(NEDL_Ridge_Regression!$N$3:$P$5-DS1*MINVERSE(MMULT(TRANSPOSE(NEDL_Ridge_Regression!$F$3:$H$182),NEDL_Ridge_Regression!$F$3:$H$182)))),3,3))</f>
        <v>1.1649895949890946E-2</v>
      </c>
      <c r="DT7" s="5">
        <f t="array" ref="DT7">SQRT(INDEX(DT16^2*MMULT(MMULT(NEDL_Ridge_Regression!$N$3:$P$5-DT1*MINVERSE(MMULT(TRANSPOSE(NEDL_Ridge_Regression!$F$3:$H$182),NEDL_Ridge_Regression!$F$3:$H$182)),MINVERSE(MMULT(TRANSPOSE(NEDL_Ridge_Regression!$F$3:$H$182),NEDL_Ridge_Regression!$F$3:$H$182))),TRANSPOSE(NEDL_Ridge_Regression!$N$3:$P$5-DT1*MINVERSE(MMULT(TRANSPOSE(NEDL_Ridge_Regression!$F$3:$H$182),NEDL_Ridge_Regression!$F$3:$H$182)))),3,3))</f>
        <v>1.1568450791577204E-2</v>
      </c>
      <c r="DU7" s="5">
        <f t="array" ref="DU7">SQRT(INDEX(DU16^2*MMULT(MMULT(NEDL_Ridge_Regression!$N$3:$P$5-DU1*MINVERSE(MMULT(TRANSPOSE(NEDL_Ridge_Regression!$F$3:$H$182),NEDL_Ridge_Regression!$F$3:$H$182)),MINVERSE(MMULT(TRANSPOSE(NEDL_Ridge_Regression!$F$3:$H$182),NEDL_Ridge_Regression!$F$3:$H$182))),TRANSPOSE(NEDL_Ridge_Regression!$N$3:$P$5-DU1*MINVERSE(MMULT(TRANSPOSE(NEDL_Ridge_Regression!$F$3:$H$182),NEDL_Ridge_Regression!$F$3:$H$182)))),3,3))</f>
        <v>1.1487055807977568E-2</v>
      </c>
      <c r="DV7" s="5">
        <f t="array" ref="DV7">SQRT(INDEX(DV16^2*MMULT(MMULT(NEDL_Ridge_Regression!$N$3:$P$5-DV1*MINVERSE(MMULT(TRANSPOSE(NEDL_Ridge_Regression!$F$3:$H$182),NEDL_Ridge_Regression!$F$3:$H$182)),MINVERSE(MMULT(TRANSPOSE(NEDL_Ridge_Regression!$F$3:$H$182),NEDL_Ridge_Regression!$F$3:$H$182))),TRANSPOSE(NEDL_Ridge_Regression!$N$3:$P$5-DV1*MINVERSE(MMULT(TRANSPOSE(NEDL_Ridge_Regression!$F$3:$H$182),NEDL_Ridge_Regression!$F$3:$H$182)))),3,3))</f>
        <v>1.1405712129648958E-2</v>
      </c>
      <c r="DW7" s="5">
        <f t="array" ref="DW7">SQRT(INDEX(DW16^2*MMULT(MMULT(NEDL_Ridge_Regression!$N$3:$P$5-DW1*MINVERSE(MMULT(TRANSPOSE(NEDL_Ridge_Regression!$F$3:$H$182),NEDL_Ridge_Regression!$F$3:$H$182)),MINVERSE(MMULT(TRANSPOSE(NEDL_Ridge_Regression!$F$3:$H$182),NEDL_Ridge_Regression!$F$3:$H$182))),TRANSPOSE(NEDL_Ridge_Regression!$N$3:$P$5-DW1*MINVERSE(MMULT(TRANSPOSE(NEDL_Ridge_Regression!$F$3:$H$182),NEDL_Ridge_Regression!$F$3:$H$182)))),3,3))</f>
        <v>1.1324420919694064E-2</v>
      </c>
      <c r="DX7" s="5">
        <f t="array" ref="DX7">SQRT(INDEX(DX16^2*MMULT(MMULT(NEDL_Ridge_Regression!$N$3:$P$5-DX1*MINVERSE(MMULT(TRANSPOSE(NEDL_Ridge_Regression!$F$3:$H$182),NEDL_Ridge_Regression!$F$3:$H$182)),MINVERSE(MMULT(TRANSPOSE(NEDL_Ridge_Regression!$F$3:$H$182),NEDL_Ridge_Regression!$F$3:$H$182))),TRANSPOSE(NEDL_Ridge_Regression!$N$3:$P$5-DX1*MINVERSE(MMULT(TRANSPOSE(NEDL_Ridge_Regression!$F$3:$H$182),NEDL_Ridge_Regression!$F$3:$H$182)))),3,3))</f>
        <v>1.1243183374856336E-2</v>
      </c>
      <c r="DY7" s="5">
        <f t="array" ref="DY7">SQRT(INDEX(DY16^2*MMULT(MMULT(NEDL_Ridge_Regression!$N$3:$P$5-DY1*MINVERSE(MMULT(TRANSPOSE(NEDL_Ridge_Regression!$F$3:$H$182),NEDL_Ridge_Regression!$F$3:$H$182)),MINVERSE(MMULT(TRANSPOSE(NEDL_Ridge_Regression!$F$3:$H$182),NEDL_Ridge_Regression!$F$3:$H$182))),TRANSPOSE(NEDL_Ridge_Regression!$N$3:$P$5-DY1*MINVERSE(MMULT(TRANSPOSE(NEDL_Ridge_Regression!$F$3:$H$182),NEDL_Ridge_Regression!$F$3:$H$182)))),3,3))</f>
        <v>1.1162000726660831E-2</v>
      </c>
      <c r="DZ7" s="5">
        <f t="array" ref="DZ7">SQRT(INDEX(DZ16^2*MMULT(MMULT(NEDL_Ridge_Regression!$N$3:$P$5-DZ1*MINVERSE(MMULT(TRANSPOSE(NEDL_Ridge_Regression!$F$3:$H$182),NEDL_Ridge_Regression!$F$3:$H$182)),MINVERSE(MMULT(TRANSPOSE(NEDL_Ridge_Regression!$F$3:$H$182),NEDL_Ridge_Regression!$F$3:$H$182))),TRANSPOSE(NEDL_Ridge_Regression!$N$3:$P$5-DZ1*MINVERSE(MMULT(TRANSPOSE(NEDL_Ridge_Regression!$F$3:$H$182),NEDL_Ridge_Regression!$F$3:$H$182)))),3,3))</f>
        <v>1.1080874242601686E-2</v>
      </c>
      <c r="EA7" s="5">
        <f t="array" ref="EA7">SQRT(INDEX(EA16^2*MMULT(MMULT(NEDL_Ridge_Regression!$N$3:$P$5-EA1*MINVERSE(MMULT(TRANSPOSE(NEDL_Ridge_Regression!$F$3:$H$182),NEDL_Ridge_Regression!$F$3:$H$182)),MINVERSE(MMULT(TRANSPOSE(NEDL_Ridge_Regression!$F$3:$H$182),NEDL_Ridge_Regression!$F$3:$H$182))),TRANSPOSE(NEDL_Ridge_Regression!$N$3:$P$5-EA1*MINVERSE(MMULT(TRANSPOSE(NEDL_Ridge_Regression!$F$3:$H$182),NEDL_Ridge_Regression!$F$3:$H$182)))),3,3))</f>
        <v>1.0999805227378576E-2</v>
      </c>
      <c r="EB7" s="5">
        <f t="array" ref="EB7">SQRT(INDEX(EB16^2*MMULT(MMULT(NEDL_Ridge_Regression!$N$3:$P$5-EB1*MINVERSE(MMULT(TRANSPOSE(NEDL_Ridge_Regression!$F$3:$H$182),NEDL_Ridge_Regression!$F$3:$H$182)),MINVERSE(MMULT(TRANSPOSE(NEDL_Ridge_Regression!$F$3:$H$182),NEDL_Ridge_Regression!$F$3:$H$182))),TRANSPOSE(NEDL_Ridge_Regression!$N$3:$P$5-EB1*MINVERSE(MMULT(TRANSPOSE(NEDL_Ridge_Regression!$F$3:$H$182),NEDL_Ridge_Regression!$F$3:$H$182)))),3,3))</f>
        <v>1.0918795024185444E-2</v>
      </c>
      <c r="EC7" s="5">
        <f t="array" ref="EC7">SQRT(INDEX(EC16^2*MMULT(MMULT(NEDL_Ridge_Regression!$N$3:$P$5-EC1*MINVERSE(MMULT(TRANSPOSE(NEDL_Ridge_Regression!$F$3:$H$182),NEDL_Ridge_Regression!$F$3:$H$182)),MINVERSE(MMULT(TRANSPOSE(NEDL_Ridge_Regression!$F$3:$H$182),NEDL_Ridge_Regression!$F$3:$H$182))),TRANSPOSE(NEDL_Ridge_Regression!$N$3:$P$5-EC1*MINVERSE(MMULT(TRANSPOSE(NEDL_Ridge_Regression!$F$3:$H$182),NEDL_Ridge_Regression!$F$3:$H$182)))),3,3))</f>
        <v>1.0837845016052113E-2</v>
      </c>
      <c r="ED7" s="5">
        <f t="array" ref="ED7">SQRT(INDEX(ED16^2*MMULT(MMULT(NEDL_Ridge_Regression!$N$3:$P$5-ED1*MINVERSE(MMULT(TRANSPOSE(NEDL_Ridge_Regression!$F$3:$H$182),NEDL_Ridge_Regression!$F$3:$H$182)),MINVERSE(MMULT(TRANSPOSE(NEDL_Ridge_Regression!$F$3:$H$182),NEDL_Ridge_Regression!$F$3:$H$182))),TRANSPOSE(NEDL_Ridge_Regression!$N$3:$P$5-ED1*MINVERSE(MMULT(TRANSPOSE(NEDL_Ridge_Regression!$F$3:$H$182),NEDL_Ridge_Regression!$F$3:$H$182)))),3,3))</f>
        <v>1.0756956627242938E-2</v>
      </c>
      <c r="EE7" s="5">
        <f t="array" ref="EE7">SQRT(INDEX(EE16^2*MMULT(MMULT(NEDL_Ridge_Regression!$N$3:$P$5-EE1*MINVERSE(MMULT(TRANSPOSE(NEDL_Ridge_Regression!$F$3:$H$182),NEDL_Ridge_Regression!$F$3:$H$182)),MINVERSE(MMULT(TRANSPOSE(NEDL_Ridge_Regression!$F$3:$H$182),NEDL_Ridge_Regression!$F$3:$H$182))),TRANSPOSE(NEDL_Ridge_Regression!$N$3:$P$5-EE1*MINVERSE(MMULT(TRANSPOSE(NEDL_Ridge_Regression!$F$3:$H$182),NEDL_Ridge_Regression!$F$3:$H$182)))),3,3))</f>
        <v>1.0676131324714105E-2</v>
      </c>
      <c r="EF7" s="5">
        <f t="array" ref="EF7">SQRT(INDEX(EF16^2*MMULT(MMULT(NEDL_Ridge_Regression!$N$3:$P$5-EF1*MINVERSE(MMULT(TRANSPOSE(NEDL_Ridge_Regression!$F$3:$H$182),NEDL_Ridge_Regression!$F$3:$H$182)),MINVERSE(MMULT(TRANSPOSE(NEDL_Ridge_Regression!$F$3:$H$182),NEDL_Ridge_Regression!$F$3:$H$182))),TRANSPOSE(NEDL_Ridge_Regression!$N$3:$P$5-EF1*MINVERSE(MMULT(TRANSPOSE(NEDL_Ridge_Regression!$F$3:$H$182),NEDL_Ridge_Regression!$F$3:$H$182)))),3,3))</f>
        <v>1.0595370619632727E-2</v>
      </c>
      <c r="EG7" s="5">
        <f t="array" ref="EG7">SQRT(INDEX(EG16^2*MMULT(MMULT(NEDL_Ridge_Regression!$N$3:$P$5-EG1*MINVERSE(MMULT(TRANSPOSE(NEDL_Ridge_Regression!$F$3:$H$182),NEDL_Ridge_Regression!$F$3:$H$182)),MINVERSE(MMULT(TRANSPOSE(NEDL_Ridge_Regression!$F$3:$H$182),NEDL_Ridge_Regression!$F$3:$H$182))),TRANSPOSE(NEDL_Ridge_Regression!$N$3:$P$5-EG1*MINVERSE(MMULT(TRANSPOSE(NEDL_Ridge_Regression!$F$3:$H$182),NEDL_Ridge_Regression!$F$3:$H$182)))),3,3))</f>
        <v>1.0514676068960635E-2</v>
      </c>
      <c r="EH7" s="5">
        <f t="array" ref="EH7">SQRT(INDEX(EH16^2*MMULT(MMULT(NEDL_Ridge_Regression!$N$3:$P$5-EH1*MINVERSE(MMULT(TRANSPOSE(NEDL_Ridge_Regression!$F$3:$H$182),NEDL_Ridge_Regression!$F$3:$H$182)),MINVERSE(MMULT(TRANSPOSE(NEDL_Ridge_Regression!$F$3:$H$182),NEDL_Ridge_Regression!$F$3:$H$182))),TRANSPOSE(NEDL_Ridge_Regression!$N$3:$P$5-EH1*MINVERSE(MMULT(TRANSPOSE(NEDL_Ridge_Regression!$F$3:$H$182),NEDL_Ridge_Regression!$F$3:$H$182)))),3,3))</f>
        <v>1.0434049277105841E-2</v>
      </c>
      <c r="EI7" s="5">
        <f t="array" ref="EI7">SQRT(INDEX(EI16^2*MMULT(MMULT(NEDL_Ridge_Regression!$N$3:$P$5-EI1*MINVERSE(MMULT(TRANSPOSE(NEDL_Ridge_Regression!$F$3:$H$182),NEDL_Ridge_Regression!$F$3:$H$182)),MINVERSE(MMULT(TRANSPOSE(NEDL_Ridge_Regression!$F$3:$H$182),NEDL_Ridge_Regression!$F$3:$H$182))),TRANSPOSE(NEDL_Ridge_Regression!$N$3:$P$5-EI1*MINVERSE(MMULT(TRANSPOSE(NEDL_Ridge_Regression!$F$3:$H$182),NEDL_Ridge_Regression!$F$3:$H$182)))),3,3))</f>
        <v>1.0353491897644677E-2</v>
      </c>
      <c r="EJ7" s="5">
        <f t="array" ref="EJ7">SQRT(INDEX(EJ16^2*MMULT(MMULT(NEDL_Ridge_Regression!$N$3:$P$5-EJ1*MINVERSE(MMULT(TRANSPOSE(NEDL_Ridge_Regression!$F$3:$H$182),NEDL_Ridge_Regression!$F$3:$H$182)),MINVERSE(MMULT(TRANSPOSE(NEDL_Ridge_Regression!$F$3:$H$182),NEDL_Ridge_Regression!$F$3:$H$182))),TRANSPOSE(NEDL_Ridge_Regression!$N$3:$P$5-EJ1*MINVERSE(MMULT(TRANSPOSE(NEDL_Ridge_Regression!$F$3:$H$182),NEDL_Ridge_Regression!$F$3:$H$182)))),3,3))</f>
        <v>1.0273005635118777E-2</v>
      </c>
      <c r="EK7" s="5">
        <f t="array" ref="EK7">SQRT(INDEX(EK16^2*MMULT(MMULT(NEDL_Ridge_Regression!$N$3:$P$5-EK1*MINVERSE(MMULT(TRANSPOSE(NEDL_Ridge_Regression!$F$3:$H$182),NEDL_Ridge_Regression!$F$3:$H$182)),MINVERSE(MMULT(TRANSPOSE(NEDL_Ridge_Regression!$F$3:$H$182),NEDL_Ridge_Regression!$F$3:$H$182))),TRANSPOSE(NEDL_Ridge_Regression!$N$3:$P$5-EK1*MINVERSE(MMULT(TRANSPOSE(NEDL_Ridge_Regression!$F$3:$H$182),NEDL_Ridge_Regression!$F$3:$H$182)))),3,3))</f>
        <v>1.0192592246909332E-2</v>
      </c>
      <c r="EL7" s="5">
        <f t="array" ref="EL7">SQRT(INDEX(EL16^2*MMULT(MMULT(NEDL_Ridge_Regression!$N$3:$P$5-EL1*MINVERSE(MMULT(TRANSPOSE(NEDL_Ridge_Regression!$F$3:$H$182),NEDL_Ridge_Regression!$F$3:$H$182)),MINVERSE(MMULT(TRANSPOSE(NEDL_Ridge_Regression!$F$3:$H$182),NEDL_Ridge_Regression!$F$3:$H$182))),TRANSPOSE(NEDL_Ridge_Regression!$N$3:$P$5-EL1*MINVERSE(MMULT(TRANSPOSE(NEDL_Ridge_Regression!$F$3:$H$182),NEDL_Ridge_Regression!$F$3:$H$182)))),3,3))</f>
        <v>1.0112253545193359E-2</v>
      </c>
      <c r="EM7" s="5">
        <f t="array" ref="EM7">SQRT(INDEX(EM16^2*MMULT(MMULT(NEDL_Ridge_Regression!$N$3:$P$5-EM1*MINVERSE(MMULT(TRANSPOSE(NEDL_Ridge_Regression!$F$3:$H$182),NEDL_Ridge_Regression!$F$3:$H$182)),MINVERSE(MMULT(TRANSPOSE(NEDL_Ridge_Regression!$F$3:$H$182),NEDL_Ridge_Regression!$F$3:$H$182))),TRANSPOSE(NEDL_Ridge_Regression!$N$3:$P$5-EM1*MINVERSE(MMULT(TRANSPOSE(NEDL_Ridge_Regression!$F$3:$H$182),NEDL_Ridge_Regression!$F$3:$H$182)))),3,3))</f>
        <v>1.0031991398985113E-2</v>
      </c>
      <c r="EN7" s="5">
        <f t="array" ref="EN7">SQRT(INDEX(EN16^2*MMULT(MMULT(NEDL_Ridge_Regression!$N$3:$P$5-EN1*MINVERSE(MMULT(TRANSPOSE(NEDL_Ridge_Regression!$F$3:$H$182),NEDL_Ridge_Regression!$F$3:$H$182)),MINVERSE(MMULT(TRANSPOSE(NEDL_Ridge_Regression!$F$3:$H$182),NEDL_Ridge_Regression!$F$3:$H$182))),TRANSPOSE(NEDL_Ridge_Regression!$N$3:$P$5-EN1*MINVERSE(MMULT(TRANSPOSE(NEDL_Ridge_Regression!$F$3:$H$182),NEDL_Ridge_Regression!$F$3:$H$182)))),3,3))</f>
        <v>9.9518077362677638E-3</v>
      </c>
      <c r="EO7" s="5">
        <f t="array" ref="EO7">SQRT(INDEX(EO16^2*MMULT(MMULT(NEDL_Ridge_Regression!$N$3:$P$5-EO1*MINVERSE(MMULT(TRANSPOSE(NEDL_Ridge_Regression!$F$3:$H$182),NEDL_Ridge_Regression!$F$3:$H$182)),MINVERSE(MMULT(TRANSPOSE(NEDL_Ridge_Regression!$F$3:$H$182),NEDL_Ridge_Regression!$F$3:$H$182))),TRANSPOSE(NEDL_Ridge_Regression!$N$3:$P$5-EO1*MINVERSE(MMULT(TRANSPOSE(NEDL_Ridge_Regression!$F$3:$H$182),NEDL_Ridge_Regression!$F$3:$H$182)))),3,3))</f>
        <v>9.87170454621847E-3</v>
      </c>
      <c r="EP7" s="5">
        <f t="array" ref="EP7">SQRT(INDEX(EP16^2*MMULT(MMULT(NEDL_Ridge_Regression!$N$3:$P$5-EP1*MINVERSE(MMULT(TRANSPOSE(NEDL_Ridge_Regression!$F$3:$H$182),NEDL_Ridge_Regression!$F$3:$H$182)),MINVERSE(MMULT(TRANSPOSE(NEDL_Ridge_Regression!$F$3:$H$182),NEDL_Ridge_Regression!$F$3:$H$182))),TRANSPOSE(NEDL_Ridge_Regression!$N$3:$P$5-EP1*MINVERSE(MMULT(TRANSPOSE(NEDL_Ridge_Regression!$F$3:$H$182),NEDL_Ridge_Regression!$F$3:$H$182)))),3,3))</f>
        <v>9.7916838815325907E-3</v>
      </c>
      <c r="EQ7" s="5">
        <f t="array" ref="EQ7">SQRT(INDEX(EQ16^2*MMULT(MMULT(NEDL_Ridge_Regression!$N$3:$P$5-EQ1*MINVERSE(MMULT(TRANSPOSE(NEDL_Ridge_Regression!$F$3:$H$182),NEDL_Ridge_Regression!$F$3:$H$182)),MINVERSE(MMULT(TRANSPOSE(NEDL_Ridge_Regression!$F$3:$H$182),NEDL_Ridge_Regression!$F$3:$H$182))),TRANSPOSE(NEDL_Ridge_Regression!$N$3:$P$5-EQ1*MINVERSE(MMULT(TRANSPOSE(NEDL_Ridge_Regression!$F$3:$H$182),NEDL_Ridge_Regression!$F$3:$H$182)))),3,3))</f>
        <v>9.7117478608512806E-3</v>
      </c>
      <c r="ER7" s="5">
        <f t="array" ref="ER7">SQRT(INDEX(ER16^2*MMULT(MMULT(NEDL_Ridge_Regression!$N$3:$P$5-ER1*MINVERSE(MMULT(TRANSPOSE(NEDL_Ridge_Regression!$F$3:$H$182),NEDL_Ridge_Regression!$F$3:$H$182)),MINVERSE(MMULT(TRANSPOSE(NEDL_Ridge_Regression!$F$3:$H$182),NEDL_Ridge_Regression!$F$3:$H$182))),TRANSPOSE(NEDL_Ridge_Regression!$N$3:$P$5-ER1*MINVERSE(MMULT(TRANSPOSE(NEDL_Ridge_Regression!$F$3:$H$182),NEDL_Ridge_Regression!$F$3:$H$182)))),3,3))</f>
        <v>9.6318986712974029E-3</v>
      </c>
      <c r="ES7" s="5">
        <f t="array" ref="ES7">SQRT(INDEX(ES16^2*MMULT(MMULT(NEDL_Ridge_Regression!$N$3:$P$5-ES1*MINVERSE(MMULT(TRANSPOSE(NEDL_Ridge_Regression!$F$3:$H$182),NEDL_Ridge_Regression!$F$3:$H$182)),MINVERSE(MMULT(TRANSPOSE(NEDL_Ridge_Regression!$F$3:$H$182),NEDL_Ridge_Regression!$F$3:$H$182))),TRANSPOSE(NEDL_Ridge_Regression!$N$3:$P$5-ES1*MINVERSE(MMULT(TRANSPOSE(NEDL_Ridge_Regression!$F$3:$H$182),NEDL_Ridge_Regression!$F$3:$H$182)))),3,3))</f>
        <v>9.5521385711261186E-3</v>
      </c>
      <c r="ET7" s="5">
        <f t="array" ref="ET7">SQRT(INDEX(ET16^2*MMULT(MMULT(NEDL_Ridge_Regression!$N$3:$P$5-ET1*MINVERSE(MMULT(TRANSPOSE(NEDL_Ridge_Regression!$F$3:$H$182),NEDL_Ridge_Regression!$F$3:$H$182)),MINVERSE(MMULT(TRANSPOSE(NEDL_Ridge_Regression!$F$3:$H$182),NEDL_Ridge_Regression!$F$3:$H$182))),TRANSPOSE(NEDL_Ridge_Regression!$N$3:$P$5-ET1*MINVERSE(MMULT(TRANSPOSE(NEDL_Ridge_Regression!$F$3:$H$182),NEDL_Ridge_Regression!$F$3:$H$182)))),3,3))</f>
        <v>9.4724698924940863E-3</v>
      </c>
      <c r="EU7" s="5">
        <f t="array" ref="EU7">SQRT(INDEX(EU16^2*MMULT(MMULT(NEDL_Ridge_Regression!$N$3:$P$5-EU1*MINVERSE(MMULT(TRANSPOSE(NEDL_Ridge_Regression!$F$3:$H$182),NEDL_Ridge_Regression!$F$3:$H$182)),MINVERSE(MMULT(TRANSPOSE(NEDL_Ridge_Regression!$F$3:$H$182),NEDL_Ridge_Regression!$F$3:$H$182))),TRANSPOSE(NEDL_Ridge_Regression!$N$3:$P$5-EU1*MINVERSE(MMULT(TRANSPOSE(NEDL_Ridge_Regression!$F$3:$H$182),NEDL_Ridge_Regression!$F$3:$H$182)))),3,3))</f>
        <v>9.3928950443550978E-3</v>
      </c>
      <c r="EV7" s="5">
        <f t="array" ref="EV7">SQRT(INDEX(EV16^2*MMULT(MMULT(NEDL_Ridge_Regression!$N$3:$P$5-EV1*MINVERSE(MMULT(TRANSPOSE(NEDL_Ridge_Regression!$F$3:$H$182),NEDL_Ridge_Regression!$F$3:$H$182)),MINVERSE(MMULT(TRANSPOSE(NEDL_Ridge_Regression!$F$3:$H$182),NEDL_Ridge_Regression!$F$3:$H$182))),TRANSPOSE(NEDL_Ridge_Regression!$N$3:$P$5-EV1*MINVERSE(MMULT(TRANSPOSE(NEDL_Ridge_Regression!$F$3:$H$182),NEDL_Ridge_Regression!$F$3:$H$182)))),3,3))</f>
        <v>9.3134165154869532E-3</v>
      </c>
      <c r="EW7" s="5">
        <f t="array" ref="EW7">SQRT(INDEX(EW16^2*MMULT(MMULT(NEDL_Ridge_Regression!$N$3:$P$5-EW1*MINVERSE(MMULT(TRANSPOSE(NEDL_Ridge_Regression!$F$3:$H$182),NEDL_Ridge_Regression!$F$3:$H$182)),MINVERSE(MMULT(TRANSPOSE(NEDL_Ridge_Regression!$F$3:$H$182),NEDL_Ridge_Regression!$F$3:$H$182))),TRANSPOSE(NEDL_Ridge_Regression!$N$3:$P$5-EW1*MINVERSE(MMULT(TRANSPOSE(NEDL_Ridge_Regression!$F$3:$H$182),NEDL_Ridge_Regression!$F$3:$H$182)))),3,3))</f>
        <v>9.2340368776571927E-3</v>
      </c>
      <c r="EX7" s="5">
        <f t="array" ref="EX7">SQRT(INDEX(EX16^2*MMULT(MMULT(NEDL_Ridge_Regression!$N$3:$P$5-EX1*MINVERSE(MMULT(TRANSPOSE(NEDL_Ridge_Regression!$F$3:$H$182),NEDL_Ridge_Regression!$F$3:$H$182)),MINVERSE(MMULT(TRANSPOSE(NEDL_Ridge_Regression!$F$3:$H$182),NEDL_Ridge_Regression!$F$3:$H$182))),TRANSPOSE(NEDL_Ridge_Regression!$N$3:$P$5-EX1*MINVERSE(MMULT(TRANSPOSE(NEDL_Ridge_Regression!$F$3:$H$182),NEDL_Ridge_Regression!$F$3:$H$182)))),3,3))</f>
        <v>9.1547587889340074E-3</v>
      </c>
      <c r="EY7" s="5">
        <f t="array" ref="EY7">SQRT(INDEX(EY16^2*MMULT(MMULT(NEDL_Ridge_Regression!$N$3:$P$5-EY1*MINVERSE(MMULT(TRANSPOSE(NEDL_Ridge_Regression!$F$3:$H$182),NEDL_Ridge_Regression!$F$3:$H$182)),MINVERSE(MMULT(TRANSPOSE(NEDL_Ridge_Regression!$F$3:$H$182),NEDL_Ridge_Regression!$F$3:$H$182))),TRANSPOSE(NEDL_Ridge_Regression!$N$3:$P$5-EY1*MINVERSE(MMULT(TRANSPOSE(NEDL_Ridge_Regression!$F$3:$H$182),NEDL_Ridge_Regression!$F$3:$H$182)))),3,3))</f>
        <v>9.0755849971495654E-3</v>
      </c>
      <c r="EZ7" s="5">
        <f t="array" ref="EZ7">SQRT(INDEX(EZ16^2*MMULT(MMULT(NEDL_Ridge_Regression!$N$3:$P$5-EZ1*MINVERSE(MMULT(TRANSPOSE(NEDL_Ridge_Regression!$F$3:$H$182),NEDL_Ridge_Regression!$F$3:$H$182)),MINVERSE(MMULT(TRANSPOSE(NEDL_Ridge_Regression!$F$3:$H$182),NEDL_Ridge_Regression!$F$3:$H$182))),TRANSPOSE(NEDL_Ridge_Regression!$N$3:$P$5-EZ1*MINVERSE(MMULT(TRANSPOSE(NEDL_Ridge_Regression!$F$3:$H$182),NEDL_Ridge_Regression!$F$3:$H$182)))),3,3))</f>
        <v>8.9965183435242926E-3</v>
      </c>
      <c r="FA7" s="5">
        <f t="array" ref="FA7">SQRT(INDEX(FA16^2*MMULT(MMULT(NEDL_Ridge_Regression!$N$3:$P$5-FA1*MINVERSE(MMULT(TRANSPOSE(NEDL_Ridge_Regression!$F$3:$H$182),NEDL_Ridge_Regression!$F$3:$H$182)),MINVERSE(MMULT(TRANSPOSE(NEDL_Ridge_Regression!$F$3:$H$182),NEDL_Ridge_Regression!$F$3:$H$182))),TRANSPOSE(NEDL_Ridge_Regression!$N$3:$P$5-FA1*MINVERSE(MMULT(TRANSPOSE(NEDL_Ridge_Regression!$F$3:$H$182),NEDL_Ridge_Regression!$F$3:$H$182)))),3,3))</f>
        <v>8.9175617664589285E-3</v>
      </c>
      <c r="FB7" s="5">
        <f t="array" ref="FB7">SQRT(INDEX(FB16^2*MMULT(MMULT(NEDL_Ridge_Regression!$N$3:$P$5-FB1*MINVERSE(MMULT(TRANSPOSE(NEDL_Ridge_Regression!$F$3:$H$182),NEDL_Ridge_Regression!$F$3:$H$182)),MINVERSE(MMULT(TRANSPOSE(NEDL_Ridge_Regression!$F$3:$H$182),NEDL_Ridge_Regression!$F$3:$H$182))),TRANSPOSE(NEDL_Ridge_Regression!$N$3:$P$5-FB1*MINVERSE(MMULT(TRANSPOSE(NEDL_Ridge_Regression!$F$3:$H$182),NEDL_Ridge_Regression!$F$3:$H$182)))),3,3))</f>
        <v>8.8387183055042718E-3</v>
      </c>
      <c r="FC7" s="5">
        <f t="array" ref="FC7">SQRT(INDEX(FC16^2*MMULT(MMULT(NEDL_Ridge_Regression!$N$3:$P$5-FC1*MINVERSE(MMULT(TRANSPOSE(NEDL_Ridge_Regression!$F$3:$H$182),NEDL_Ridge_Regression!$F$3:$H$182)),MINVERSE(MMULT(TRANSPOSE(NEDL_Ridge_Regression!$F$3:$H$182),NEDL_Ridge_Regression!$F$3:$H$182))),TRANSPOSE(NEDL_Ridge_Regression!$N$3:$P$5-FC1*MINVERSE(MMULT(TRANSPOSE(NEDL_Ridge_Regression!$F$3:$H$182),NEDL_Ridge_Regression!$F$3:$H$182)))),3,3))</f>
        <v>8.7599911055161947E-3</v>
      </c>
      <c r="FD7" s="5">
        <f t="array" ref="FD7">SQRT(INDEX(FD16^2*MMULT(MMULT(NEDL_Ridge_Regression!$N$3:$P$5-FD1*MINVERSE(MMULT(TRANSPOSE(NEDL_Ridge_Regression!$F$3:$H$182),NEDL_Ridge_Regression!$F$3:$H$182)),MINVERSE(MMULT(TRANSPOSE(NEDL_Ridge_Regression!$F$3:$H$182),NEDL_Ridge_Regression!$F$3:$H$182))),TRANSPOSE(NEDL_Ridge_Regression!$N$3:$P$5-FD1*MINVERSE(MMULT(TRANSPOSE(NEDL_Ridge_Regression!$F$3:$H$182),NEDL_Ridge_Regression!$F$3:$H$182)))),3,3))</f>
        <v>8.6813834210070322E-3</v>
      </c>
      <c r="FE7" s="5">
        <f t="array" ref="FE7">SQRT(INDEX(FE16^2*MMULT(MMULT(NEDL_Ridge_Regression!$N$3:$P$5-FE1*MINVERSE(MMULT(TRANSPOSE(NEDL_Ridge_Regression!$F$3:$H$182),NEDL_Ridge_Regression!$F$3:$H$182)),MINVERSE(MMULT(TRANSPOSE(NEDL_Ridge_Regression!$F$3:$H$182),NEDL_Ridge_Regression!$F$3:$H$182))),TRANSPOSE(NEDL_Ridge_Regression!$N$3:$P$5-FE1*MINVERSE(MMULT(TRANSPOSE(NEDL_Ridge_Regression!$F$3:$H$182),NEDL_Ridge_Regression!$F$3:$H$182)))),3,3))</f>
        <v>8.6028986207008704E-3</v>
      </c>
      <c r="FF7" s="5">
        <f t="array" ref="FF7">SQRT(INDEX(FF16^2*MMULT(MMULT(NEDL_Ridge_Regression!$N$3:$P$5-FF1*MINVERSE(MMULT(TRANSPOSE(NEDL_Ridge_Regression!$F$3:$H$182),NEDL_Ridge_Regression!$F$3:$H$182)),MINVERSE(MMULT(TRANSPOSE(NEDL_Ridge_Regression!$F$3:$H$182),NEDL_Ridge_Regression!$F$3:$H$182))),TRANSPOSE(NEDL_Ridge_Regression!$N$3:$P$5-FF1*MINVERSE(MMULT(TRANSPOSE(NEDL_Ridge_Regression!$F$3:$H$182),NEDL_Ridge_Regression!$F$3:$H$182)))),3,3))</f>
        <v>8.5245401923061542E-3</v>
      </c>
      <c r="FG7" s="5">
        <f t="array" ref="FG7">SQRT(INDEX(FG16^2*MMULT(MMULT(NEDL_Ridge_Regression!$N$3:$P$5-FG1*MINVERSE(MMULT(TRANSPOSE(NEDL_Ridge_Regression!$F$3:$H$182),NEDL_Ridge_Regression!$F$3:$H$182)),MINVERSE(MMULT(TRANSPOSE(NEDL_Ridge_Regression!$F$3:$H$182),NEDL_Ridge_Regression!$F$3:$H$182))),TRANSPOSE(NEDL_Ridge_Regression!$N$3:$P$5-FG1*MINVERSE(MMULT(TRANSPOSE(NEDL_Ridge_Regression!$F$3:$H$182),NEDL_Ridge_Regression!$F$3:$H$182)))),3,3))</f>
        <v>8.4463117475141979E-3</v>
      </c>
      <c r="FH7" s="5">
        <f t="array" ref="FH7">SQRT(INDEX(FH16^2*MMULT(MMULT(NEDL_Ridge_Regression!$N$3:$P$5-FH1*MINVERSE(MMULT(TRANSPOSE(NEDL_Ridge_Regression!$F$3:$H$182),NEDL_Ridge_Regression!$F$3:$H$182)),MINVERSE(MMULT(TRANSPOSE(NEDL_Ridge_Regression!$F$3:$H$182),NEDL_Ridge_Regression!$F$3:$H$182))),TRANSPOSE(NEDL_Ridge_Regression!$N$3:$P$5-FH1*MINVERSE(MMULT(TRANSPOSE(NEDL_Ridge_Regression!$F$3:$H$182),NEDL_Ridge_Regression!$F$3:$H$182)))),3,3))</f>
        <v>8.3682170272356693E-3</v>
      </c>
      <c r="FI7" s="5">
        <f t="array" ref="FI7">SQRT(INDEX(FI16^2*MMULT(MMULT(NEDL_Ridge_Regression!$N$3:$P$5-FI1*MINVERSE(MMULT(TRANSPOSE(NEDL_Ridge_Regression!$F$3:$H$182),NEDL_Ridge_Regression!$F$3:$H$182)),MINVERSE(MMULT(TRANSPOSE(NEDL_Ridge_Regression!$F$3:$H$182),NEDL_Ridge_Regression!$F$3:$H$182))),TRANSPOSE(NEDL_Ridge_Regression!$N$3:$P$5-FI1*MINVERSE(MMULT(TRANSPOSE(NEDL_Ridge_Regression!$F$3:$H$182),NEDL_Ridge_Regression!$F$3:$H$182)))),3,3))</f>
        <v>8.2902599070887369E-3</v>
      </c>
      <c r="FJ7" s="5">
        <f t="array" ref="FJ7">SQRT(INDEX(FJ16^2*MMULT(MMULT(NEDL_Ridge_Regression!$N$3:$P$5-FJ1*MINVERSE(MMULT(TRANSPOSE(NEDL_Ridge_Regression!$F$3:$H$182),NEDL_Ridge_Regression!$F$3:$H$182)),MINVERSE(MMULT(TRANSPOSE(NEDL_Ridge_Regression!$F$3:$H$182),NEDL_Ridge_Regression!$F$3:$H$182))),TRANSPOSE(NEDL_Ridge_Regression!$N$3:$P$5-FJ1*MINVERSE(MMULT(TRANSPOSE(NEDL_Ridge_Regression!$F$3:$H$182),NEDL_Ridge_Regression!$F$3:$H$182)))),3,3))</f>
        <v>8.2124444031489788E-3</v>
      </c>
      <c r="FK7" s="5">
        <f t="array" ref="FK7">SQRT(INDEX(FK16^2*MMULT(MMULT(NEDL_Ridge_Regression!$N$3:$P$5-FK1*MINVERSE(MMULT(TRANSPOSE(NEDL_Ridge_Regression!$F$3:$H$182),NEDL_Ridge_Regression!$F$3:$H$182)),MINVERSE(MMULT(TRANSPOSE(NEDL_Ridge_Regression!$F$3:$H$182),NEDL_Ridge_Regression!$F$3:$H$182))),TRANSPOSE(NEDL_Ridge_Regression!$N$3:$P$5-FK1*MINVERSE(MMULT(TRANSPOSE(NEDL_Ridge_Regression!$F$3:$H$182),NEDL_Ridge_Regression!$F$3:$H$182)))),3,3))</f>
        <v>8.1347746779766809E-3</v>
      </c>
      <c r="FL7" s="5">
        <f t="array" ref="FL7">SQRT(INDEX(FL16^2*MMULT(MMULT(NEDL_Ridge_Regression!$N$3:$P$5-FL1*MINVERSE(MMULT(TRANSPOSE(NEDL_Ridge_Regression!$F$3:$H$182),NEDL_Ridge_Regression!$F$3:$H$182)),MINVERSE(MMULT(TRANSPOSE(NEDL_Ridge_Regression!$F$3:$H$182),NEDL_Ridge_Regression!$F$3:$H$182))),TRANSPOSE(NEDL_Ridge_Regression!$N$3:$P$5-FL1*MINVERSE(MMULT(TRANSPOSE(NEDL_Ridge_Regression!$F$3:$H$182),NEDL_Ridge_Regression!$F$3:$H$182)))),3,3))</f>
        <v>8.0572550469343949E-3</v>
      </c>
      <c r="FM7" s="5">
        <f t="array" ref="FM7">SQRT(INDEX(FM16^2*MMULT(MMULT(NEDL_Ridge_Regression!$N$3:$P$5-FM1*MINVERSE(MMULT(TRANSPOSE(NEDL_Ridge_Regression!$F$3:$H$182),NEDL_Ridge_Regression!$F$3:$H$182)),MINVERSE(MMULT(TRANSPOSE(NEDL_Ridge_Regression!$F$3:$H$182),NEDL_Ridge_Regression!$F$3:$H$182))),TRANSPOSE(NEDL_Ridge_Regression!$N$3:$P$5-FM1*MINVERSE(MMULT(TRANSPOSE(NEDL_Ridge_Regression!$F$3:$H$182),NEDL_Ridge_Regression!$F$3:$H$182)))),3,3))</f>
        <v>7.979889984809722E-3</v>
      </c>
      <c r="FN7" s="5">
        <f t="array" ref="FN7">SQRT(INDEX(FN16^2*MMULT(MMULT(NEDL_Ridge_Regression!$N$3:$P$5-FN1*MINVERSE(MMULT(TRANSPOSE(NEDL_Ridge_Regression!$F$3:$H$182),NEDL_Ridge_Regression!$F$3:$H$182)),MINVERSE(MMULT(TRANSPOSE(NEDL_Ridge_Regression!$F$3:$H$182),NEDL_Ridge_Regression!$F$3:$H$182))),TRANSPOSE(NEDL_Ridge_Regression!$N$3:$P$5-FN1*MINVERSE(MMULT(TRANSPOSE(NEDL_Ridge_Regression!$F$3:$H$182),NEDL_Ridge_Regression!$F$3:$H$182)))),3,3))</f>
        <v>7.9026841327585577E-3</v>
      </c>
      <c r="FO7" s="5">
        <f t="array" ref="FO7">SQRT(INDEX(FO16^2*MMULT(MMULT(NEDL_Ridge_Regression!$N$3:$P$5-FO1*MINVERSE(MMULT(TRANSPOSE(NEDL_Ridge_Regression!$F$3:$H$182),NEDL_Ridge_Regression!$F$3:$H$182)),MINVERSE(MMULT(TRANSPOSE(NEDL_Ridge_Regression!$F$3:$H$182),NEDL_Ridge_Regression!$F$3:$H$182))),TRANSPOSE(NEDL_Ridge_Regression!$N$3:$P$5-FO1*MINVERSE(MMULT(TRANSPOSE(NEDL_Ridge_Regression!$F$3:$H$182),NEDL_Ridge_Regression!$F$3:$H$182)))),3,3))</f>
        <v>7.8256423055853685E-3</v>
      </c>
      <c r="FP7" s="5">
        <f t="array" ref="FP7">SQRT(INDEX(FP16^2*MMULT(MMULT(NEDL_Ridge_Regression!$N$3:$P$5-FP1*MINVERSE(MMULT(TRANSPOSE(NEDL_Ridge_Regression!$F$3:$H$182),NEDL_Ridge_Regression!$F$3:$H$182)),MINVERSE(MMULT(TRANSPOSE(NEDL_Ridge_Regression!$F$3:$H$182),NEDL_Ridge_Regression!$F$3:$H$182))),TRANSPOSE(NEDL_Ridge_Regression!$N$3:$P$5-FP1*MINVERSE(MMULT(TRANSPOSE(NEDL_Ridge_Regression!$F$3:$H$182),NEDL_Ridge_Regression!$F$3:$H$182)))),3,3))</f>
        <v>7.7487694993770293E-3</v>
      </c>
      <c r="FQ7" s="5">
        <f t="array" ref="FQ7">SQRT(INDEX(FQ16^2*MMULT(MMULT(NEDL_Ridge_Regression!$N$3:$P$5-FQ1*MINVERSE(MMULT(TRANSPOSE(NEDL_Ridge_Regression!$F$3:$H$182),NEDL_Ridge_Regression!$F$3:$H$182)),MINVERSE(MMULT(TRANSPOSE(NEDL_Ridge_Regression!$F$3:$H$182),NEDL_Ridge_Regression!$F$3:$H$182))),TRANSPOSE(NEDL_Ridge_Regression!$N$3:$P$5-FQ1*MINVERSE(MMULT(TRANSPOSE(NEDL_Ridge_Regression!$F$3:$H$182),NEDL_Ridge_Regression!$F$3:$H$182)))),3,3))</f>
        <v>7.6720708995075045E-3</v>
      </c>
      <c r="FR7" s="5">
        <f t="array" ref="FR7">SQRT(INDEX(FR16^2*MMULT(MMULT(NEDL_Ridge_Regression!$N$3:$P$5-FR1*MINVERSE(MMULT(TRANSPOSE(NEDL_Ridge_Regression!$F$3:$H$182),NEDL_Ridge_Regression!$F$3:$H$182)),MINVERSE(MMULT(TRANSPOSE(NEDL_Ridge_Regression!$F$3:$H$182),NEDL_Ridge_Regression!$F$3:$H$182))),TRANSPOSE(NEDL_Ridge_Regression!$N$3:$P$5-FR1*MINVERSE(MMULT(TRANSPOSE(NEDL_Ridge_Regression!$F$3:$H$182),NEDL_Ridge_Regression!$F$3:$H$182)))),3,3))</f>
        <v>7.5955518890324959E-3</v>
      </c>
      <c r="FS7" s="5">
        <f t="array" ref="FS7">SQRT(INDEX(FS16^2*MMULT(MMULT(NEDL_Ridge_Regression!$N$3:$P$5-FS1*MINVERSE(MMULT(TRANSPOSE(NEDL_Ridge_Regression!$F$3:$H$182),NEDL_Ridge_Regression!$F$3:$H$182)),MINVERSE(MMULT(TRANSPOSE(NEDL_Ridge_Regression!$F$3:$H$182),NEDL_Ridge_Regression!$F$3:$H$182))),TRANSPOSE(NEDL_Ridge_Regression!$N$3:$P$5-FS1*MINVERSE(MMULT(TRANSPOSE(NEDL_Ridge_Regression!$F$3:$H$182),NEDL_Ridge_Regression!$F$3:$H$182)))),3,3))</f>
        <v>7.5192180574927478E-3</v>
      </c>
      <c r="FT7" s="5">
        <f t="array" ref="FT7">SQRT(INDEX(FT16^2*MMULT(MMULT(NEDL_Ridge_Regression!$N$3:$P$5-FT1*MINVERSE(MMULT(TRANSPOSE(NEDL_Ridge_Regression!$F$3:$H$182),NEDL_Ridge_Regression!$F$3:$H$182)),MINVERSE(MMULT(TRANSPOSE(NEDL_Ridge_Regression!$F$3:$H$182),NEDL_Ridge_Regression!$F$3:$H$182))),TRANSPOSE(NEDL_Ridge_Regression!$N$3:$P$5-FT1*MINVERSE(MMULT(TRANSPOSE(NEDL_Ridge_Regression!$F$3:$H$182),NEDL_Ridge_Regression!$F$3:$H$182)))),3,3))</f>
        <v>7.4430752101462168E-3</v>
      </c>
      <c r="FU7" s="5">
        <f t="array" ref="FU7">SQRT(INDEX(FU16^2*MMULT(MMULT(NEDL_Ridge_Regression!$N$3:$P$5-FU1*MINVERSE(MMULT(TRANSPOSE(NEDL_Ridge_Regression!$F$3:$H$182),NEDL_Ridge_Regression!$F$3:$H$182)),MINVERSE(MMULT(TRANSPOSE(NEDL_Ridge_Regression!$F$3:$H$182),NEDL_Ridge_Regression!$F$3:$H$182))),TRANSPOSE(NEDL_Ridge_Regression!$N$3:$P$5-FU1*MINVERSE(MMULT(TRANSPOSE(NEDL_Ridge_Regression!$F$3:$H$182),NEDL_Ridge_Regression!$F$3:$H$182)))),3,3))</f>
        <v>7.3671293776492374E-3</v>
      </c>
      <c r="FV7" s="5">
        <f t="array" ref="FV7">SQRT(INDEX(FV16^2*MMULT(MMULT(NEDL_Ridge_Regression!$N$3:$P$5-FV1*MINVERSE(MMULT(TRANSPOSE(NEDL_Ridge_Regression!$F$3:$H$182),NEDL_Ridge_Regression!$F$3:$H$182)),MINVERSE(MMULT(TRANSPOSE(NEDL_Ridge_Regression!$F$3:$H$182),NEDL_Ridge_Regression!$F$3:$H$182))),TRANSPOSE(NEDL_Ridge_Regression!$N$3:$P$5-FV1*MINVERSE(MMULT(TRANSPOSE(NEDL_Ridge_Regression!$F$3:$H$182),NEDL_Ridge_Regression!$F$3:$H$182)))),3,3))</f>
        <v>7.2913868262093626E-3</v>
      </c>
      <c r="FW7" s="5">
        <f t="array" ref="FW7">SQRT(INDEX(FW16^2*MMULT(MMULT(NEDL_Ridge_Regression!$N$3:$P$5-FW1*MINVERSE(MMULT(TRANSPOSE(NEDL_Ridge_Regression!$F$3:$H$182),NEDL_Ridge_Regression!$F$3:$H$182)),MINVERSE(MMULT(TRANSPOSE(NEDL_Ridge_Regression!$F$3:$H$182),NEDL_Ridge_Regression!$F$3:$H$182))),TRANSPOSE(NEDL_Ridge_Regression!$N$3:$P$5-FW1*MINVERSE(MMULT(TRANSPOSE(NEDL_Ridge_Regression!$F$3:$H$182),NEDL_Ridge_Regression!$F$3:$H$182)))),3,3))</f>
        <v>7.2158540682308791E-3</v>
      </c>
      <c r="FX7" s="5">
        <f t="array" ref="FX7">SQRT(INDEX(FX16^2*MMULT(MMULT(NEDL_Ridge_Regression!$N$3:$P$5-FX1*MINVERSE(MMULT(TRANSPOSE(NEDL_Ridge_Regression!$F$3:$H$182),NEDL_Ridge_Regression!$F$3:$H$182)),MINVERSE(MMULT(TRANSPOSE(NEDL_Ridge_Regression!$F$3:$H$182),NEDL_Ridge_Regression!$F$3:$H$182))),TRANSPOSE(NEDL_Ridge_Regression!$N$3:$P$5-FX1*MINVERSE(MMULT(TRANSPOSE(NEDL_Ridge_Regression!$F$3:$H$182),NEDL_Ridge_Regression!$F$3:$H$182)))),3,3))</f>
        <v>7.1405378734769459E-3</v>
      </c>
      <c r="FY7" s="5">
        <f t="array" ref="FY7">SQRT(INDEX(FY16^2*MMULT(MMULT(NEDL_Ridge_Regression!$N$3:$P$5-FY1*MINVERSE(MMULT(TRANSPOSE(NEDL_Ridge_Regression!$F$3:$H$182),NEDL_Ridge_Regression!$F$3:$H$182)),MINVERSE(MMULT(TRANSPOSE(NEDL_Ridge_Regression!$F$3:$H$182),NEDL_Ridge_Regression!$F$3:$H$182))),TRANSPOSE(NEDL_Ridge_Regression!$N$3:$P$5-FY1*MINVERSE(MMULT(TRANSPOSE(NEDL_Ridge_Regression!$F$3:$H$182),NEDL_Ridge_Regression!$F$3:$H$182)))),3,3))</f>
        <v>7.0654452807719431E-3</v>
      </c>
      <c r="FZ7" s="5">
        <f t="array" ref="FZ7">SQRT(INDEX(FZ16^2*MMULT(MMULT(NEDL_Ridge_Regression!$N$3:$P$5-FZ1*MINVERSE(MMULT(TRANSPOSE(NEDL_Ridge_Regression!$F$3:$H$182),NEDL_Ridge_Regression!$F$3:$H$182)),MINVERSE(MMULT(TRANSPOSE(NEDL_Ridge_Regression!$F$3:$H$182),NEDL_Ridge_Regression!$F$3:$H$182))),TRANSPOSE(NEDL_Ridge_Regression!$N$3:$P$5-FZ1*MINVERSE(MMULT(TRANSPOSE(NEDL_Ridge_Regression!$F$3:$H$182),NEDL_Ridge_Regression!$F$3:$H$182)))),3,3))</f>
        <v>6.9905836102680313E-3</v>
      </c>
      <c r="GA7" s="5">
        <f t="array" ref="GA7">SQRT(INDEX(GA16^2*MMULT(MMULT(NEDL_Ridge_Regression!$N$3:$P$5-GA1*MINVERSE(MMULT(TRANSPOSE(NEDL_Ridge_Regression!$F$3:$H$182),NEDL_Ridge_Regression!$F$3:$H$182)),MINVERSE(MMULT(TRANSPOSE(NEDL_Ridge_Regression!$F$3:$H$182),NEDL_Ridge_Regression!$F$3:$H$182))),TRANSPOSE(NEDL_Ridge_Regression!$N$3:$P$5-GA1*MINVERSE(MMULT(TRANSPOSE(NEDL_Ridge_Regression!$F$3:$H$182),NEDL_Ridge_Regression!$F$3:$H$182)))),3,3))</f>
        <v>6.9159604763010798E-3</v>
      </c>
      <c r="GB7" s="5">
        <f t="array" ref="GB7">SQRT(INDEX(GB16^2*MMULT(MMULT(NEDL_Ridge_Regression!$N$3:$P$5-GB1*MINVERSE(MMULT(TRANSPOSE(NEDL_Ridge_Regression!$F$3:$H$182),NEDL_Ridge_Regression!$F$3:$H$182)),MINVERSE(MMULT(TRANSPOSE(NEDL_Ridge_Regression!$F$3:$H$182),NEDL_Ridge_Regression!$F$3:$H$182))),TRANSPOSE(NEDL_Ridge_Regression!$N$3:$P$5-GB1*MINVERSE(MMULT(TRANSPOSE(NEDL_Ridge_Regression!$F$3:$H$182),NEDL_Ridge_Regression!$F$3:$H$182)))),3,3))</f>
        <v>6.8415838008621362E-3</v>
      </c>
      <c r="GC7" s="5">
        <f t="array" ref="GC7">SQRT(INDEX(GC16^2*MMULT(MMULT(NEDL_Ridge_Regression!$N$3:$P$5-GC1*MINVERSE(MMULT(TRANSPOSE(NEDL_Ridge_Regression!$F$3:$H$182),NEDL_Ridge_Regression!$F$3:$H$182)),MINVERSE(MMULT(TRANSPOSE(NEDL_Ridge_Regression!$F$3:$H$182),NEDL_Ridge_Regression!$F$3:$H$182))),TRANSPOSE(NEDL_Ridge_Regression!$N$3:$P$5-GC1*MINVERSE(MMULT(TRANSPOSE(NEDL_Ridge_Regression!$F$3:$H$182),NEDL_Ridge_Regression!$F$3:$H$182)))),3,3))</f>
        <v>6.7674618277091926E-3</v>
      </c>
      <c r="GD7" s="5">
        <f t="array" ref="GD7">SQRT(INDEX(GD16^2*MMULT(MMULT(NEDL_Ridge_Regression!$N$3:$P$5-GD1*MINVERSE(MMULT(TRANSPOSE(NEDL_Ridge_Regression!$F$3:$H$182),NEDL_Ridge_Regression!$F$3:$H$182)),MINVERSE(MMULT(TRANSPOSE(NEDL_Ridge_Regression!$F$3:$H$182),NEDL_Ridge_Regression!$F$3:$H$182))),TRANSPOSE(NEDL_Ridge_Regression!$N$3:$P$5-GD1*MINVERSE(MMULT(TRANSPOSE(NEDL_Ridge_Regression!$F$3:$H$182),NEDL_Ridge_Regression!$F$3:$H$182)))),3,3))</f>
        <v>6.6936031371464333E-3</v>
      </c>
      <c r="GE7" s="5">
        <f t="array" ref="GE7">SQRT(INDEX(GE16^2*MMULT(MMULT(NEDL_Ridge_Regression!$N$3:$P$5-GE1*MINVERSE(MMULT(TRANSPOSE(NEDL_Ridge_Regression!$F$3:$H$182),NEDL_Ridge_Regression!$F$3:$H$182)),MINVERSE(MMULT(TRANSPOSE(NEDL_Ridge_Regression!$F$3:$H$182),NEDL_Ridge_Regression!$F$3:$H$182))),TRANSPOSE(NEDL_Ridge_Regression!$N$3:$P$5-GE1*MINVERSE(MMULT(TRANSPOSE(NEDL_Ridge_Regression!$F$3:$H$182),NEDL_Ridge_Regression!$F$3:$H$182)))),3,3))</f>
        <v>6.6200166614968983E-3</v>
      </c>
      <c r="GF7" s="5">
        <f t="array" ref="GF7">SQRT(INDEX(GF16^2*MMULT(MMULT(NEDL_Ridge_Regression!$N$3:$P$5-GF1*MINVERSE(MMULT(TRANSPOSE(NEDL_Ridge_Regression!$F$3:$H$182),NEDL_Ridge_Regression!$F$3:$H$182)),MINVERSE(MMULT(TRANSPOSE(NEDL_Ridge_Regression!$F$3:$H$182),NEDL_Ridge_Regression!$F$3:$H$182))),TRANSPOSE(NEDL_Ridge_Regression!$N$3:$P$5-GF1*MINVERSE(MMULT(TRANSPOSE(NEDL_Ridge_Regression!$F$3:$H$182),NEDL_Ridge_Regression!$F$3:$H$182)))),3,3))</f>
        <v>6.5467117012947031E-3</v>
      </c>
      <c r="GG7" s="5">
        <f t="array" ref="GG7">SQRT(INDEX(GG16^2*MMULT(MMULT(NEDL_Ridge_Regression!$N$3:$P$5-GG1*MINVERSE(MMULT(TRANSPOSE(NEDL_Ridge_Regression!$F$3:$H$182),NEDL_Ridge_Regression!$F$3:$H$182)),MINVERSE(MMULT(TRANSPOSE(NEDL_Ridge_Regression!$F$3:$H$182),NEDL_Ridge_Regression!$F$3:$H$182))),TRANSPOSE(NEDL_Ridge_Regression!$N$3:$P$5-GG1*MINVERSE(MMULT(TRANSPOSE(NEDL_Ridge_Regression!$F$3:$H$182),NEDL_Ridge_Regression!$F$3:$H$182)))),3,3))</f>
        <v>6.4736979422232339E-3</v>
      </c>
      <c r="GH7" s="5">
        <f t="array" ref="GH7">SQRT(INDEX(GH16^2*MMULT(MMULT(NEDL_Ridge_Regression!$N$3:$P$5-GH1*MINVERSE(MMULT(TRANSPOSE(NEDL_Ridge_Regression!$F$3:$H$182),NEDL_Ridge_Regression!$F$3:$H$182)),MINVERSE(MMULT(TRANSPOSE(NEDL_Ridge_Regression!$F$3:$H$182),NEDL_Ridge_Regression!$F$3:$H$182))),TRANSPOSE(NEDL_Ridge_Regression!$N$3:$P$5-GH1*MINVERSE(MMULT(TRANSPOSE(NEDL_Ridge_Regression!$F$3:$H$182),NEDL_Ridge_Regression!$F$3:$H$182)))),3,3))</f>
        <v>6.4009854728242785E-3</v>
      </c>
      <c r="GI7" s="5">
        <f t="array" ref="GI7">SQRT(INDEX(GI16^2*MMULT(MMULT(NEDL_Ridge_Regression!$N$3:$P$5-GI1*MINVERSE(MMULT(TRANSPOSE(NEDL_Ridge_Regression!$F$3:$H$182),NEDL_Ridge_Regression!$F$3:$H$182)),MINVERSE(MMULT(TRANSPOSE(NEDL_Ridge_Regression!$F$3:$H$182),NEDL_Ridge_Regression!$F$3:$H$182))),TRANSPOSE(NEDL_Ridge_Regression!$N$3:$P$5-GI1*MINVERSE(MMULT(TRANSPOSE(NEDL_Ridge_Regression!$F$3:$H$182),NEDL_Ridge_Regression!$F$3:$H$182)))),3,3))</f>
        <v>6.3285848030028092E-3</v>
      </c>
      <c r="GJ7" s="5">
        <f t="array" ref="GJ7">SQRT(INDEX(GJ16^2*MMULT(MMULT(NEDL_Ridge_Regression!$N$3:$P$5-GJ1*MINVERSE(MMULT(TRANSPOSE(NEDL_Ridge_Regression!$F$3:$H$182),NEDL_Ridge_Regression!$F$3:$H$182)),MINVERSE(MMULT(TRANSPOSE(NEDL_Ridge_Regression!$F$3:$H$182),NEDL_Ridge_Regression!$F$3:$H$182))),TRANSPOSE(NEDL_Ridge_Regression!$N$3:$P$5-GJ1*MINVERSE(MMULT(TRANSPOSE(NEDL_Ridge_Regression!$F$3:$H$182),NEDL_Ridge_Regression!$F$3:$H$182)))),3,3))</f>
        <v>6.2565068833507409E-3</v>
      </c>
      <c r="GK7" s="5">
        <f t="array" ref="GK7">SQRT(INDEX(GK16^2*MMULT(MMULT(NEDL_Ridge_Regression!$N$3:$P$5-GK1*MINVERSE(MMULT(TRANSPOSE(NEDL_Ridge_Regression!$F$3:$H$182),NEDL_Ridge_Regression!$F$3:$H$182)),MINVERSE(MMULT(TRANSPOSE(NEDL_Ridge_Regression!$F$3:$H$182),NEDL_Ridge_Regression!$F$3:$H$182))),TRANSPOSE(NEDL_Ridge_Regression!$N$3:$P$5-GK1*MINVERSE(MMULT(TRANSPOSE(NEDL_Ridge_Regression!$F$3:$H$182),NEDL_Ridge_Regression!$F$3:$H$182)))),3,3))</f>
        <v>6.1847631253112824E-3</v>
      </c>
      <c r="GL7" s="5">
        <f t="array" ref="GL7">SQRT(INDEX(GL16^2*MMULT(MMULT(NEDL_Ridge_Regression!$N$3:$P$5-GL1*MINVERSE(MMULT(TRANSPOSE(NEDL_Ridge_Regression!$F$3:$H$182),NEDL_Ridge_Regression!$F$3:$H$182)),MINVERSE(MMULT(TRANSPOSE(NEDL_Ridge_Regression!$F$3:$H$182),NEDL_Ridge_Regression!$F$3:$H$182))),TRANSPOSE(NEDL_Ridge_Regression!$N$3:$P$5-GL1*MINVERSE(MMULT(TRANSPOSE(NEDL_Ridge_Regression!$F$3:$H$182),NEDL_Ridge_Regression!$F$3:$H$182)))),3,3))</f>
        <v>6.1133654222031751E-3</v>
      </c>
      <c r="GM7" s="5">
        <f t="array" ref="GM7">SQRT(INDEX(GM16^2*MMULT(MMULT(NEDL_Ridge_Regression!$N$3:$P$5-GM1*MINVERSE(MMULT(TRANSPOSE(NEDL_Ridge_Regression!$F$3:$H$182),NEDL_Ridge_Regression!$F$3:$H$182)),MINVERSE(MMULT(TRANSPOSE(NEDL_Ridge_Regression!$F$3:$H$182),NEDL_Ridge_Regression!$F$3:$H$182))),TRANSPOSE(NEDL_Ridge_Regression!$N$3:$P$5-GM1*MINVERSE(MMULT(TRANSPOSE(NEDL_Ridge_Regression!$F$3:$H$182),NEDL_Ridge_Regression!$F$3:$H$182)))),3,3))</f>
        <v>6.0423261711213018E-3</v>
      </c>
      <c r="GN7" s="5">
        <f t="array" ref="GN7">SQRT(INDEX(GN16^2*MMULT(MMULT(NEDL_Ridge_Regression!$N$3:$P$5-GN1*MINVERSE(MMULT(TRANSPOSE(NEDL_Ridge_Regression!$F$3:$H$182),NEDL_Ridge_Regression!$F$3:$H$182)),MINVERSE(MMULT(TRANSPOSE(NEDL_Ridge_Regression!$F$3:$H$182),NEDL_Ridge_Regression!$F$3:$H$182))),TRANSPOSE(NEDL_Ridge_Regression!$N$3:$P$5-GN1*MINVERSE(MMULT(TRANSPOSE(NEDL_Ridge_Regression!$F$3:$H$182),NEDL_Ridge_Regression!$F$3:$H$182)))),3,3))</f>
        <v>5.971658295726873E-3</v>
      </c>
      <c r="GO7" s="5">
        <f t="array" ref="GO7">SQRT(INDEX(GO16^2*MMULT(MMULT(NEDL_Ridge_Regression!$N$3:$P$5-GO1*MINVERSE(MMULT(TRANSPOSE(NEDL_Ridge_Regression!$F$3:$H$182),NEDL_Ridge_Regression!$F$3:$H$182)),MINVERSE(MMULT(TRANSPOSE(NEDL_Ridge_Regression!$F$3:$H$182),NEDL_Ridge_Regression!$F$3:$H$182))),TRANSPOSE(NEDL_Ridge_Regression!$N$3:$P$5-GO1*MINVERSE(MMULT(TRANSPOSE(NEDL_Ridge_Regression!$F$3:$H$182),NEDL_Ridge_Regression!$F$3:$H$182)))),3,3))</f>
        <v>5.9013752699361328E-3</v>
      </c>
      <c r="GP7" s="5">
        <f t="array" ref="GP7">SQRT(INDEX(GP16^2*MMULT(MMULT(NEDL_Ridge_Regression!$N$3:$P$5-GP1*MINVERSE(MMULT(TRANSPOSE(NEDL_Ridge_Regression!$F$3:$H$182),NEDL_Ridge_Regression!$F$3:$H$182)),MINVERSE(MMULT(TRANSPOSE(NEDL_Ridge_Regression!$F$3:$H$182),NEDL_Ridge_Regression!$F$3:$H$182))),TRANSPOSE(NEDL_Ridge_Regression!$N$3:$P$5-GP1*MINVERSE(MMULT(TRANSPOSE(NEDL_Ridge_Regression!$F$3:$H$182),NEDL_Ridge_Regression!$F$3:$H$182)))),3,3))</f>
        <v>5.831491142510639E-3</v>
      </c>
      <c r="GQ7" s="5">
        <f t="array" ref="GQ7">SQRT(INDEX(GQ16^2*MMULT(MMULT(NEDL_Ridge_Regression!$N$3:$P$5-GQ1*MINVERSE(MMULT(TRANSPOSE(NEDL_Ridge_Regression!$F$3:$H$182),NEDL_Ridge_Regression!$F$3:$H$182)),MINVERSE(MMULT(TRANSPOSE(NEDL_Ridge_Regression!$F$3:$H$182),NEDL_Ridge_Regression!$F$3:$H$182))),TRANSPOSE(NEDL_Ridge_Regression!$N$3:$P$5-GQ1*MINVERSE(MMULT(TRANSPOSE(NEDL_Ridge_Regression!$F$3:$H$182),NEDL_Ridge_Regression!$F$3:$H$182)))),3,3))</f>
        <v>5.7620205625475056E-3</v>
      </c>
      <c r="GR7" s="5">
        <f t="array" ref="GR7">SQRT(INDEX(GR16^2*MMULT(MMULT(NEDL_Ridge_Regression!$N$3:$P$5-GR1*MINVERSE(MMULT(TRANSPOSE(NEDL_Ridge_Regression!$F$3:$H$182),NEDL_Ridge_Regression!$F$3:$H$182)),MINVERSE(MMULT(TRANSPOSE(NEDL_Ridge_Regression!$F$3:$H$182),NEDL_Ridge_Regression!$F$3:$H$182))),TRANSPOSE(NEDL_Ridge_Regression!$N$3:$P$5-GR1*MINVERSE(MMULT(TRANSPOSE(NEDL_Ridge_Regression!$F$3:$H$182),NEDL_Ridge_Regression!$F$3:$H$182)))),3,3))</f>
        <v>5.6929788058584976E-3</v>
      </c>
      <c r="GS7" s="5">
        <f t="array" ref="GS7">SQRT(INDEX(GS16^2*MMULT(MMULT(NEDL_Ridge_Regression!$N$3:$P$5-GS1*MINVERSE(MMULT(TRANSPOSE(NEDL_Ridge_Regression!$F$3:$H$182),NEDL_Ridge_Regression!$F$3:$H$182)),MINVERSE(MMULT(TRANSPOSE(NEDL_Ridge_Regression!$F$3:$H$182),NEDL_Ridge_Regression!$F$3:$H$182))),TRANSPOSE(NEDL_Ridge_Regression!$N$3:$P$5-GS1*MINVERSE(MMULT(TRANSPOSE(NEDL_Ridge_Regression!$F$3:$H$182),NEDL_Ridge_Regression!$F$3:$H$182)))),3,3))</f>
        <v>5.6243818022200269E-3</v>
      </c>
      <c r="GT7" s="5">
        <f t="array" ref="GT7">SQRT(INDEX(GT16^2*MMULT(MMULT(NEDL_Ridge_Regression!$N$3:$P$5-GT1*MINVERSE(MMULT(TRANSPOSE(NEDL_Ridge_Regression!$F$3:$H$182),NEDL_Ridge_Regression!$F$3:$H$182)),MINVERSE(MMULT(TRANSPOSE(NEDL_Ridge_Regression!$F$3:$H$182),NEDL_Ridge_Regression!$F$3:$H$182))),TRANSPOSE(NEDL_Ridge_Regression!$N$3:$P$5-GT1*MINVERSE(MMULT(TRANSPOSE(NEDL_Ridge_Regression!$F$3:$H$182),NEDL_Ridge_Regression!$F$3:$H$182)))),3,3))</f>
        <v>5.5562461634650071E-3</v>
      </c>
      <c r="GU7" s="5">
        <f t="array" ref="GU7">SQRT(INDEX(GU16^2*MMULT(MMULT(NEDL_Ridge_Regression!$N$3:$P$5-GU1*MINVERSE(MMULT(TRANSPOSE(NEDL_Ridge_Regression!$F$3:$H$182),NEDL_Ridge_Regression!$F$3:$H$182)),MINVERSE(MMULT(TRANSPOSE(NEDL_Ridge_Regression!$F$3:$H$182),NEDL_Ridge_Regression!$F$3:$H$182))),TRANSPOSE(NEDL_Ridge_Regression!$N$3:$P$5-GU1*MINVERSE(MMULT(TRANSPOSE(NEDL_Ridge_Regression!$F$3:$H$182),NEDL_Ridge_Regression!$F$3:$H$182)))),3,3))</f>
        <v>5.4885892123755012E-3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</row>
    <row r="8" spans="1:216" x14ac:dyDescent="0.25">
      <c r="A8" s="16" t="s">
        <v>208</v>
      </c>
      <c r="B8" s="3" t="s">
        <v>6</v>
      </c>
      <c r="C8" s="5">
        <f>C2/C5</f>
        <v>2.5553335349697717</v>
      </c>
      <c r="D8" s="5">
        <f t="shared" ref="D8:I10" si="103">D2/D5</f>
        <v>2.5563943043091069</v>
      </c>
      <c r="E8" s="5">
        <f t="shared" si="103"/>
        <v>2.5575352604045523</v>
      </c>
      <c r="F8" s="5">
        <f t="shared" si="103"/>
        <v>2.5587565501987588</v>
      </c>
      <c r="G8" s="5">
        <f t="shared" si="103"/>
        <v>2.5600583353948521</v>
      </c>
      <c r="H8" s="5">
        <f t="shared" si="103"/>
        <v>2.5614407925238885</v>
      </c>
      <c r="I8" s="5">
        <f t="shared" si="103"/>
        <v>2.5629041130311419</v>
      </c>
      <c r="J8" s="5">
        <f t="shared" ref="J8:BU8" si="104">J2/J5</f>
        <v>2.5644485033603104</v>
      </c>
      <c r="K8" s="5">
        <f t="shared" si="104"/>
        <v>2.5660741850413835</v>
      </c>
      <c r="L8" s="5">
        <f t="shared" si="104"/>
        <v>2.5677813947977604</v>
      </c>
      <c r="M8" s="5">
        <f t="shared" si="104"/>
        <v>2.5695703846475526</v>
      </c>
      <c r="N8" s="5">
        <f t="shared" si="104"/>
        <v>2.5714414220232742</v>
      </c>
      <c r="O8" s="5">
        <f t="shared" si="104"/>
        <v>2.5733947898899827</v>
      </c>
      <c r="P8" s="5">
        <f t="shared" si="104"/>
        <v>2.5754307868706796</v>
      </c>
      <c r="Q8" s="5">
        <f t="shared" si="104"/>
        <v>2.5775497273871464</v>
      </c>
      <c r="R8" s="5">
        <f t="shared" si="104"/>
        <v>2.5797519418067694</v>
      </c>
      <c r="S8" s="5">
        <f t="shared" si="104"/>
        <v>2.582037776582196</v>
      </c>
      <c r="T8" s="5">
        <f t="shared" si="104"/>
        <v>2.5844075944195533</v>
      </c>
      <c r="U8" s="5">
        <f t="shared" si="104"/>
        <v>2.5868617744465396</v>
      </c>
      <c r="V8" s="5">
        <f t="shared" si="104"/>
        <v>2.5894007123794536</v>
      </c>
      <c r="W8" s="5">
        <f t="shared" si="104"/>
        <v>2.5920248207143888</v>
      </c>
      <c r="X8" s="5">
        <f t="shared" si="104"/>
        <v>2.5947345289114185</v>
      </c>
      <c r="Y8" s="5">
        <f t="shared" si="104"/>
        <v>2.5975302836052014</v>
      </c>
      <c r="Z8" s="5">
        <f t="shared" si="104"/>
        <v>2.600412548806009</v>
      </c>
      <c r="AA8" s="5">
        <f t="shared" si="104"/>
        <v>2.6033818061155829</v>
      </c>
      <c r="AB8" s="5">
        <f t="shared" si="104"/>
        <v>2.6064385549639733</v>
      </c>
      <c r="AC8" s="5">
        <f t="shared" si="104"/>
        <v>2.6095833128411137</v>
      </c>
      <c r="AD8" s="5">
        <f t="shared" si="104"/>
        <v>2.6128166155385402</v>
      </c>
      <c r="AE8" s="5">
        <f t="shared" si="104"/>
        <v>2.6161390174132055</v>
      </c>
      <c r="AF8" s="5">
        <f t="shared" si="104"/>
        <v>2.6195510916467071</v>
      </c>
      <c r="AG8" s="5">
        <f t="shared" si="104"/>
        <v>2.6230534305278175</v>
      </c>
      <c r="AH8" s="5">
        <f t="shared" si="104"/>
        <v>2.6266466457325555</v>
      </c>
      <c r="AI8" s="5">
        <f t="shared" si="104"/>
        <v>2.6303313686310741</v>
      </c>
      <c r="AJ8" s="5">
        <f t="shared" si="104"/>
        <v>2.6341082505820177</v>
      </c>
      <c r="AK8" s="5">
        <f t="shared" si="104"/>
        <v>2.6379779632716516</v>
      </c>
      <c r="AL8" s="5">
        <f t="shared" si="104"/>
        <v>2.6419411990250272</v>
      </c>
      <c r="AM8" s="5">
        <f t="shared" si="104"/>
        <v>2.6459986711710037</v>
      </c>
      <c r="AN8" s="5">
        <f t="shared" si="104"/>
        <v>2.6501511143798315</v>
      </c>
      <c r="AO8" s="5">
        <f t="shared" si="104"/>
        <v>2.654399285041555</v>
      </c>
      <c r="AP8" s="5">
        <f t="shared" si="104"/>
        <v>2.6587439616486184</v>
      </c>
      <c r="AQ8" s="5">
        <f t="shared" si="104"/>
        <v>2.6631859451821889</v>
      </c>
      <c r="AR8" s="5">
        <f t="shared" si="104"/>
        <v>2.667726059539163</v>
      </c>
      <c r="AS8" s="5">
        <f t="shared" si="104"/>
        <v>2.6723651519323486</v>
      </c>
      <c r="AT8" s="5">
        <f t="shared" si="104"/>
        <v>2.6771040933479049</v>
      </c>
      <c r="AU8" s="5">
        <f t="shared" si="104"/>
        <v>2.6819437789890359</v>
      </c>
      <c r="AV8" s="5">
        <f t="shared" si="104"/>
        <v>2.6868851287441391</v>
      </c>
      <c r="AW8" s="5">
        <f t="shared" si="104"/>
        <v>2.6919290876751201</v>
      </c>
      <c r="AX8" s="5">
        <f t="shared" si="104"/>
        <v>2.6970766265202486</v>
      </c>
      <c r="AY8" s="5">
        <f t="shared" si="104"/>
        <v>2.7023287422046098</v>
      </c>
      <c r="AZ8" s="5">
        <f t="shared" si="104"/>
        <v>2.707686458385032</v>
      </c>
      <c r="BA8" s="5">
        <f t="shared" si="104"/>
        <v>2.7131508259940724</v>
      </c>
      <c r="BB8" s="5">
        <f t="shared" si="104"/>
        <v>2.7187229238268844</v>
      </c>
      <c r="BC8" s="5">
        <f t="shared" si="104"/>
        <v>2.7244038591119466</v>
      </c>
      <c r="BD8" s="5">
        <f t="shared" si="104"/>
        <v>2.7301947681513794</v>
      </c>
      <c r="BE8" s="5">
        <f t="shared" si="104"/>
        <v>2.7360968169287516</v>
      </c>
      <c r="BF8" s="5">
        <f t="shared" si="104"/>
        <v>2.7421112017728291</v>
      </c>
      <c r="BG8" s="5">
        <f t="shared" si="104"/>
        <v>2.748239150036071</v>
      </c>
      <c r="BH8" s="5">
        <f t="shared" si="104"/>
        <v>2.7544819207944151</v>
      </c>
      <c r="BI8" s="5">
        <f t="shared" si="104"/>
        <v>2.760840805559456</v>
      </c>
      <c r="BJ8" s="5">
        <f t="shared" si="104"/>
        <v>2.7673171290394643</v>
      </c>
      <c r="BK8" s="5">
        <f t="shared" si="104"/>
        <v>2.7739122499025766</v>
      </c>
      <c r="BL8" s="5">
        <f t="shared" si="104"/>
        <v>2.7806275615755807</v>
      </c>
      <c r="BM8" s="5">
        <f t="shared" si="104"/>
        <v>2.7874644930789541</v>
      </c>
      <c r="BN8" s="5">
        <f t="shared" si="104"/>
        <v>2.794424509870904</v>
      </c>
      <c r="BO8" s="5">
        <f t="shared" si="104"/>
        <v>2.8015091147326401</v>
      </c>
      <c r="BP8" s="5">
        <f t="shared" si="104"/>
        <v>2.8087198486839355</v>
      </c>
      <c r="BQ8" s="5">
        <f t="shared" si="104"/>
        <v>2.8160582919236821</v>
      </c>
      <c r="BR8" s="5">
        <f t="shared" si="104"/>
        <v>2.8235260648188021</v>
      </c>
      <c r="BS8" s="5">
        <f t="shared" si="104"/>
        <v>2.8311248288920599</v>
      </c>
      <c r="BT8" s="5">
        <f t="shared" si="104"/>
        <v>2.8388562878944255</v>
      </c>
      <c r="BU8" s="5">
        <f t="shared" si="104"/>
        <v>2.8467221888668486</v>
      </c>
      <c r="BV8" s="5">
        <f t="shared" ref="BV8:CY8" si="105">BV2/BV5</f>
        <v>2.8547243232678272</v>
      </c>
      <c r="BW8" s="5">
        <f t="shared" si="105"/>
        <v>2.8628645281321052</v>
      </c>
      <c r="BX8" s="5">
        <f t="shared" si="105"/>
        <v>2.8711446872695423</v>
      </c>
      <c r="BY8" s="5">
        <f t="shared" si="105"/>
        <v>2.8795667325078407</v>
      </c>
      <c r="BZ8" s="5">
        <f t="shared" si="105"/>
        <v>2.8881326449681115</v>
      </c>
      <c r="CA8" s="5">
        <f t="shared" si="105"/>
        <v>2.8968444564108862</v>
      </c>
      <c r="CB8" s="5">
        <f t="shared" si="105"/>
        <v>2.9057042506027924</v>
      </c>
      <c r="CC8" s="5">
        <f t="shared" si="105"/>
        <v>2.914714164748109</v>
      </c>
      <c r="CD8" s="5">
        <f t="shared" si="105"/>
        <v>2.9238763909674588</v>
      </c>
      <c r="CE8" s="5">
        <f t="shared" si="105"/>
        <v>2.9331931778261917</v>
      </c>
      <c r="CF8" s="5">
        <f t="shared" si="105"/>
        <v>2.942666831928336</v>
      </c>
      <c r="CG8" s="5">
        <f t="shared" si="105"/>
        <v>2.9522997195504113</v>
      </c>
      <c r="CH8" s="5">
        <f t="shared" si="105"/>
        <v>2.9620942683607163</v>
      </c>
      <c r="CI8" s="5">
        <f t="shared" si="105"/>
        <v>2.9720529691743214</v>
      </c>
      <c r="CJ8" s="5">
        <f t="shared" si="105"/>
        <v>2.9821783777905093</v>
      </c>
      <c r="CK8" s="5">
        <f t="shared" si="105"/>
        <v>2.9924731168998009</v>
      </c>
      <c r="CL8" s="5">
        <f t="shared" si="105"/>
        <v>3.0029398780435272</v>
      </c>
      <c r="CM8" s="5">
        <f t="shared" si="105"/>
        <v>3.0135814236677896</v>
      </c>
      <c r="CN8" s="5">
        <f t="shared" si="105"/>
        <v>3.0244005892440553</v>
      </c>
      <c r="CO8" s="5">
        <f t="shared" si="105"/>
        <v>3.0354002854708875</v>
      </c>
      <c r="CP8" s="5">
        <f t="shared" si="105"/>
        <v>3.0465835005626549</v>
      </c>
      <c r="CQ8" s="5">
        <f t="shared" si="105"/>
        <v>3.0579533026208843</v>
      </c>
      <c r="CR8" s="5">
        <f t="shared" si="105"/>
        <v>3.069512842103804</v>
      </c>
      <c r="CS8" s="5">
        <f t="shared" si="105"/>
        <v>3.0812653543843052</v>
      </c>
      <c r="CT8" s="5">
        <f t="shared" si="105"/>
        <v>3.0932141624107832</v>
      </c>
      <c r="CU8" s="5">
        <f t="shared" si="105"/>
        <v>3.1053626794740499</v>
      </c>
      <c r="CV8" s="5">
        <f t="shared" si="105"/>
        <v>3.1177144120789846</v>
      </c>
      <c r="CW8" s="5">
        <f t="shared" si="105"/>
        <v>3.1302729629365316</v>
      </c>
      <c r="CX8" s="5">
        <f t="shared" si="105"/>
        <v>3.1430420340645711</v>
      </c>
      <c r="CY8" s="5">
        <f t="shared" si="105"/>
        <v>3.1560254300268107</v>
      </c>
      <c r="CZ8" s="5">
        <f t="shared" ref="CZ8:FK8" si="106">CZ2/CZ5</f>
        <v>3.1692270612872262</v>
      </c>
      <c r="DA8" s="5">
        <f t="shared" si="106"/>
        <v>3.1826509477177742</v>
      </c>
      <c r="DB8" s="5">
        <f t="shared" si="106"/>
        <v>3.1963012222237919</v>
      </c>
      <c r="DC8" s="5">
        <f t="shared" si="106"/>
        <v>3.2101821345589983</v>
      </c>
      <c r="DD8" s="5">
        <f t="shared" si="106"/>
        <v>3.2242980552507716</v>
      </c>
      <c r="DE8" s="5">
        <f t="shared" si="106"/>
        <v>3.2386534797332787</v>
      </c>
      <c r="DF8" s="5">
        <f t="shared" si="106"/>
        <v>3.2532530326163047</v>
      </c>
      <c r="DG8" s="5">
        <f t="shared" si="106"/>
        <v>3.2681014721579342</v>
      </c>
      <c r="DH8" s="5">
        <f t="shared" si="106"/>
        <v>3.283203694928075</v>
      </c>
      <c r="DI8" s="5">
        <f t="shared" si="106"/>
        <v>3.2985647406531058</v>
      </c>
      <c r="DJ8" s="5">
        <f t="shared" si="106"/>
        <v>3.3141897972851244</v>
      </c>
      <c r="DK8" s="5">
        <f t="shared" si="106"/>
        <v>3.3300842062868563</v>
      </c>
      <c r="DL8" s="5">
        <f t="shared" si="106"/>
        <v>3.3462534681508154</v>
      </c>
      <c r="DM8" s="5">
        <f t="shared" si="106"/>
        <v>3.3627032481536028</v>
      </c>
      <c r="DN8" s="5">
        <f t="shared" si="106"/>
        <v>3.3794393823694984</v>
      </c>
      <c r="DO8" s="5">
        <f t="shared" si="106"/>
        <v>3.3964678839559936</v>
      </c>
      <c r="DP8" s="5">
        <f t="shared" si="106"/>
        <v>3.4137949497105522</v>
      </c>
      <c r="DQ8" s="5">
        <f t="shared" si="106"/>
        <v>3.4314269669491195</v>
      </c>
      <c r="DR8" s="5">
        <f t="shared" si="106"/>
        <v>3.449370520660306</v>
      </c>
      <c r="DS8" s="5">
        <f t="shared" si="106"/>
        <v>3.4676324010306585</v>
      </c>
      <c r="DT8" s="5">
        <f t="shared" si="106"/>
        <v>3.4862196112860797</v>
      </c>
      <c r="DU8" s="5">
        <f t="shared" si="106"/>
        <v>3.5051393759074942</v>
      </c>
      <c r="DV8" s="5">
        <f t="shared" si="106"/>
        <v>3.5243991492541862</v>
      </c>
      <c r="DW8" s="5">
        <f t="shared" si="106"/>
        <v>3.5440066245580293</v>
      </c>
      <c r="DX8" s="5">
        <f t="shared" si="106"/>
        <v>3.563969743385766</v>
      </c>
      <c r="DY8" s="5">
        <f t="shared" si="106"/>
        <v>3.5842967055250528</v>
      </c>
      <c r="DZ8" s="5">
        <f t="shared" si="106"/>
        <v>3.6049959793694071</v>
      </c>
      <c r="EA8" s="5">
        <f t="shared" si="106"/>
        <v>3.6260763128142823</v>
      </c>
      <c r="EB8" s="5">
        <f t="shared" si="106"/>
        <v>3.6475467446646772</v>
      </c>
      <c r="EC8" s="5">
        <f t="shared" si="106"/>
        <v>3.6694166166451807</v>
      </c>
      <c r="ED8" s="5">
        <f t="shared" si="106"/>
        <v>3.6916955859849034</v>
      </c>
      <c r="EE8" s="5">
        <f t="shared" si="106"/>
        <v>3.7143936386507317</v>
      </c>
      <c r="EF8" s="5">
        <f t="shared" si="106"/>
        <v>3.7375211032534148</v>
      </c>
      <c r="EG8" s="5">
        <f t="shared" si="106"/>
        <v>3.7610886656688449</v>
      </c>
      <c r="EH8" s="5">
        <f t="shared" si="106"/>
        <v>3.7851073844106944</v>
      </c>
      <c r="EI8" s="5">
        <f t="shared" si="106"/>
        <v>3.8095887068277059</v>
      </c>
      <c r="EJ8" s="5">
        <f t="shared" si="106"/>
        <v>3.8345444861239044</v>
      </c>
      <c r="EK8" s="5">
        <f t="shared" si="106"/>
        <v>3.8599869993119698</v>
      </c>
      <c r="EL8" s="5">
        <f t="shared" si="106"/>
        <v>3.885928966114149</v>
      </c>
      <c r="EM8" s="5">
        <f t="shared" si="106"/>
        <v>3.9123835689033917</v>
      </c>
      <c r="EN8" s="5">
        <f t="shared" si="106"/>
        <v>3.9393644737082463</v>
      </c>
      <c r="EO8" s="5">
        <f t="shared" si="106"/>
        <v>3.9668858524092543</v>
      </c>
      <c r="EP8" s="5">
        <f t="shared" si="106"/>
        <v>3.9949624061475961</v>
      </c>
      <c r="EQ8" s="5">
        <f t="shared" si="106"/>
        <v>4.023609390050729</v>
      </c>
      <c r="ER8" s="5">
        <f t="shared" si="106"/>
        <v>4.0528426393830967</v>
      </c>
      <c r="ES8" s="5">
        <f t="shared" si="106"/>
        <v>4.0826785971511423</v>
      </c>
      <c r="ET8" s="5">
        <f t="shared" si="106"/>
        <v>4.1131343433555356</v>
      </c>
      <c r="EU8" s="5">
        <f t="shared" si="106"/>
        <v>4.1442276259114283</v>
      </c>
      <c r="EV8" s="5">
        <f t="shared" si="106"/>
        <v>4.175976893416018</v>
      </c>
      <c r="EW8" s="5">
        <f t="shared" si="106"/>
        <v>4.2084013298450298</v>
      </c>
      <c r="EX8" s="5">
        <f t="shared" si="106"/>
        <v>4.2415208913498263</v>
      </c>
      <c r="EY8" s="5">
        <f t="shared" si="106"/>
        <v>4.2753563452932797</v>
      </c>
      <c r="EZ8" s="5">
        <f t="shared" si="106"/>
        <v>4.3099293116617021</v>
      </c>
      <c r="FA8" s="5">
        <f t="shared" si="106"/>
        <v>4.3452623070659273</v>
      </c>
      <c r="FB8" s="5">
        <f t="shared" si="106"/>
        <v>4.3813787914776396</v>
      </c>
      <c r="FC8" s="5">
        <f t="shared" si="106"/>
        <v>4.4183032179438522</v>
      </c>
      <c r="FD8" s="5">
        <f t="shared" si="106"/>
        <v>4.4560610854427329</v>
      </c>
      <c r="FE8" s="5">
        <f t="shared" si="106"/>
        <v>4.4946789952265016</v>
      </c>
      <c r="FF8" s="5">
        <f t="shared" si="106"/>
        <v>4.5341847107637285</v>
      </c>
      <c r="FG8" s="5">
        <f t="shared" si="106"/>
        <v>4.5746072216915055</v>
      </c>
      <c r="FH8" s="5">
        <f t="shared" si="106"/>
        <v>4.6159768120520948</v>
      </c>
      <c r="FI8" s="5">
        <f t="shared" si="106"/>
        <v>4.6583251330761613</v>
      </c>
      <c r="FJ8" s="5">
        <f t="shared" si="106"/>
        <v>4.701685281010068</v>
      </c>
      <c r="FK8" s="5">
        <f t="shared" si="106"/>
        <v>4.7460918802747054</v>
      </c>
      <c r="FL8" s="5">
        <f t="shared" ref="FL8:GB8" si="107">FL2/FL5</f>
        <v>4.7915811724548938</v>
      </c>
      <c r="FM8" s="5">
        <f t="shared" si="107"/>
        <v>4.8381911115769496</v>
      </c>
      <c r="FN8" s="5">
        <f t="shared" si="107"/>
        <v>4.8859614662202997</v>
      </c>
      <c r="FO8" s="5">
        <f t="shared" si="107"/>
        <v>4.9349339290052017</v>
      </c>
      <c r="FP8" s="5">
        <f t="shared" si="107"/>
        <v>4.9851522341103101</v>
      </c>
      <c r="FQ8" s="5">
        <f t="shared" si="107"/>
        <v>5.0366622835356818</v>
      </c>
      <c r="FR8" s="5">
        <f t="shared" si="107"/>
        <v>5.0895122828322794</v>
      </c>
      <c r="FS8" s="5">
        <f t="shared" si="107"/>
        <v>5.1437528871696125</v>
      </c>
      <c r="FT8" s="5">
        <f t="shared" si="107"/>
        <v>5.1994373586454676</v>
      </c>
      <c r="FU8" s="5">
        <f t="shared" si="107"/>
        <v>5.2566217359242291</v>
      </c>
      <c r="FV8" s="5">
        <f t="shared" si="107"/>
        <v>5.3153650172378821</v>
      </c>
      <c r="FW8" s="5">
        <f t="shared" si="107"/>
        <v>5.3757293581027614</v>
      </c>
      <c r="FX8" s="5">
        <f t="shared" si="107"/>
        <v>5.4377802850863324</v>
      </c>
      <c r="FY8" s="5">
        <f t="shared" si="107"/>
        <v>5.5015869271628972</v>
      </c>
      <c r="FZ8" s="5">
        <f t="shared" si="107"/>
        <v>5.5672222664156505</v>
      </c>
      <c r="GA8" s="5">
        <f t="shared" si="107"/>
        <v>5.6347634099747612</v>
      </c>
      <c r="GB8" s="5">
        <f t="shared" si="107"/>
        <v>5.7042918852738298</v>
      </c>
      <c r="GC8" s="5">
        <f t="shared" ref="GC8:GU8" si="108">GC2/GC5</f>
        <v>5.7758939610854823</v>
      </c>
      <c r="GD8" s="5">
        <f t="shared" si="108"/>
        <v>5.8496609969190176</v>
      </c>
      <c r="GE8" s="5">
        <f t="shared" si="108"/>
        <v>5.9256898237755244</v>
      </c>
      <c r="GF8" s="5">
        <f t="shared" si="108"/>
        <v>6.004083159607406</v>
      </c>
      <c r="GG8" s="5">
        <f t="shared" si="108"/>
        <v>6.0849500631980566</v>
      </c>
      <c r="GH8" s="5">
        <f t="shared" si="108"/>
        <v>6.168406430692996</v>
      </c>
      <c r="GI8" s="5">
        <f t="shared" si="108"/>
        <v>6.2545755395346383</v>
      </c>
      <c r="GJ8" s="5">
        <f t="shared" si="108"/>
        <v>6.343588645152499</v>
      </c>
      <c r="GK8" s="5">
        <f t="shared" si="108"/>
        <v>6.4355856364655404</v>
      </c>
      <c r="GL8" s="5">
        <f t="shared" si="108"/>
        <v>6.5307157570839038</v>
      </c>
      <c r="GM8" s="5">
        <f t="shared" si="108"/>
        <v>6.6291384000470863</v>
      </c>
      <c r="GN8" s="5">
        <f t="shared" si="108"/>
        <v>6.7310239849432776</v>
      </c>
      <c r="GO8" s="5">
        <f t="shared" si="108"/>
        <v>6.8365549275624176</v>
      </c>
      <c r="GP8" s="5">
        <f t="shared" si="108"/>
        <v>6.9459267137325655</v>
      </c>
      <c r="GQ8" s="5">
        <f t="shared" si="108"/>
        <v>7.0593490905006915</v>
      </c>
      <c r="GR8" s="5">
        <f t="shared" si="108"/>
        <v>7.1770473900383536</v>
      </c>
      <c r="GS8" s="5">
        <f t="shared" si="108"/>
        <v>7.2992640037606407</v>
      </c>
      <c r="GT8" s="5">
        <f t="shared" si="108"/>
        <v>7.4262600269261503</v>
      </c>
      <c r="GU8" s="5">
        <f t="shared" si="108"/>
        <v>7.5583170971822478</v>
      </c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</row>
    <row r="9" spans="1:216" x14ac:dyDescent="0.25">
      <c r="A9" s="16"/>
      <c r="B9" s="3" t="s">
        <v>4</v>
      </c>
      <c r="C9" s="5">
        <f>C3/C6</f>
        <v>9.692270326810343</v>
      </c>
      <c r="D9" s="5">
        <f t="shared" si="103"/>
        <v>9.7062074486544674</v>
      </c>
      <c r="E9" s="5">
        <f t="shared" si="103"/>
        <v>9.7202138490480632</v>
      </c>
      <c r="F9" s="5">
        <f t="shared" si="103"/>
        <v>9.7342890456822193</v>
      </c>
      <c r="G9" s="5">
        <f t="shared" si="103"/>
        <v>9.748432554302477</v>
      </c>
      <c r="H9" s="5">
        <f t="shared" si="103"/>
        <v>9.7626438885751821</v>
      </c>
      <c r="I9" s="5">
        <f t="shared" si="103"/>
        <v>9.7769225599204415</v>
      </c>
      <c r="J9" s="5">
        <f t="shared" ref="J9:BU9" si="109">J3/J6</f>
        <v>9.7912680773740934</v>
      </c>
      <c r="K9" s="5">
        <f t="shared" si="109"/>
        <v>9.8056799474341911</v>
      </c>
      <c r="L9" s="5">
        <f t="shared" si="109"/>
        <v>9.8201576739081009</v>
      </c>
      <c r="M9" s="5">
        <f t="shared" si="109"/>
        <v>9.8347007577691841</v>
      </c>
      <c r="N9" s="5">
        <f t="shared" si="109"/>
        <v>9.8493086970021615</v>
      </c>
      <c r="O9" s="5">
        <f t="shared" si="109"/>
        <v>9.8639809864602217</v>
      </c>
      <c r="P9" s="5">
        <f t="shared" si="109"/>
        <v>9.8787171177121191</v>
      </c>
      <c r="Q9" s="5">
        <f t="shared" si="109"/>
        <v>9.8935165788930224</v>
      </c>
      <c r="R9" s="5">
        <f t="shared" si="109"/>
        <v>9.9083788545642353</v>
      </c>
      <c r="S9" s="5">
        <f t="shared" si="109"/>
        <v>9.923303425555952</v>
      </c>
      <c r="T9" s="5">
        <f t="shared" si="109"/>
        <v>9.9382897688231484</v>
      </c>
      <c r="U9" s="5">
        <f t="shared" si="109"/>
        <v>9.9533373573009065</v>
      </c>
      <c r="V9" s="5">
        <f t="shared" si="109"/>
        <v>9.9684456597520565</v>
      </c>
      <c r="W9" s="5">
        <f t="shared" si="109"/>
        <v>9.983614140626333</v>
      </c>
      <c r="X9" s="5">
        <f t="shared" si="109"/>
        <v>9.9988422599053752</v>
      </c>
      <c r="Y9" s="5">
        <f t="shared" si="109"/>
        <v>10.014129472967376</v>
      </c>
      <c r="Z9" s="5">
        <f t="shared" si="109"/>
        <v>10.029475230426401</v>
      </c>
      <c r="AA9" s="5">
        <f t="shared" si="109"/>
        <v>10.044878978002785</v>
      </c>
      <c r="AB9" s="5">
        <f t="shared" si="109"/>
        <v>10.060340156359505</v>
      </c>
      <c r="AC9" s="5">
        <f t="shared" si="109"/>
        <v>10.075858200968423</v>
      </c>
      <c r="AD9" s="5">
        <f t="shared" si="109"/>
        <v>10.091432541963741</v>
      </c>
      <c r="AE9" s="5">
        <f t="shared" si="109"/>
        <v>10.107062603990146</v>
      </c>
      <c r="AF9" s="5">
        <f t="shared" si="109"/>
        <v>10.122747806065183</v>
      </c>
      <c r="AG9" s="5">
        <f t="shared" si="109"/>
        <v>10.138487561425714</v>
      </c>
      <c r="AH9" s="5">
        <f t="shared" si="109"/>
        <v>10.154281277394196</v>
      </c>
      <c r="AI9" s="5">
        <f t="shared" si="109"/>
        <v>10.170128355223191</v>
      </c>
      <c r="AJ9" s="5">
        <f t="shared" si="109"/>
        <v>10.18602818995797</v>
      </c>
      <c r="AK9" s="5">
        <f t="shared" si="109"/>
        <v>10.201980170293249</v>
      </c>
      <c r="AL9" s="5">
        <f t="shared" si="109"/>
        <v>10.217983678422982</v>
      </c>
      <c r="AM9" s="5">
        <f t="shared" si="109"/>
        <v>10.234038089906146</v>
      </c>
      <c r="AN9" s="5">
        <f t="shared" si="109"/>
        <v>10.250142773514952</v>
      </c>
      <c r="AO9" s="5">
        <f t="shared" si="109"/>
        <v>10.266297091099579</v>
      </c>
      <c r="AP9" s="5">
        <f t="shared" si="109"/>
        <v>10.282500397437646</v>
      </c>
      <c r="AQ9" s="5">
        <f t="shared" si="109"/>
        <v>10.298752040104684</v>
      </c>
      <c r="AR9" s="5">
        <f t="shared" si="109"/>
        <v>10.315051359320641</v>
      </c>
      <c r="AS9" s="5">
        <f t="shared" si="109"/>
        <v>10.331397687812673</v>
      </c>
      <c r="AT9" s="5">
        <f t="shared" si="109"/>
        <v>10.34779035068043</v>
      </c>
      <c r="AU9" s="5">
        <f t="shared" si="109"/>
        <v>10.364228665247035</v>
      </c>
      <c r="AV9" s="5">
        <f t="shared" si="109"/>
        <v>10.380711940928295</v>
      </c>
      <c r="AW9" s="5">
        <f t="shared" si="109"/>
        <v>10.397239479083847</v>
      </c>
      <c r="AX9" s="5">
        <f t="shared" si="109"/>
        <v>10.413810572889613</v>
      </c>
      <c r="AY9" s="5">
        <f t="shared" si="109"/>
        <v>10.430424507191395</v>
      </c>
      <c r="AZ9" s="5">
        <f t="shared" si="109"/>
        <v>10.447080558373685</v>
      </c>
      <c r="BA9" s="5">
        <f t="shared" si="109"/>
        <v>10.463777994217528</v>
      </c>
      <c r="BB9" s="5">
        <f t="shared" si="109"/>
        <v>10.480516073772185</v>
      </c>
      <c r="BC9" s="5">
        <f t="shared" si="109"/>
        <v>10.497294047211856</v>
      </c>
      <c r="BD9" s="5">
        <f t="shared" si="109"/>
        <v>10.514111155709333</v>
      </c>
      <c r="BE9" s="5">
        <f t="shared" si="109"/>
        <v>10.530966631297897</v>
      </c>
      <c r="BF9" s="5">
        <f t="shared" si="109"/>
        <v>10.547859696739215</v>
      </c>
      <c r="BG9" s="5">
        <f t="shared" si="109"/>
        <v>10.564789565394619</v>
      </c>
      <c r="BH9" s="5">
        <f t="shared" si="109"/>
        <v>10.581755441091929</v>
      </c>
      <c r="BI9" s="5">
        <f t="shared" si="109"/>
        <v>10.598756517998897</v>
      </c>
      <c r="BJ9" s="5">
        <f t="shared" si="109"/>
        <v>10.615791980490474</v>
      </c>
      <c r="BK9" s="5">
        <f t="shared" si="109"/>
        <v>10.632861003023544</v>
      </c>
      <c r="BL9" s="5">
        <f t="shared" si="109"/>
        <v>10.649962750014009</v>
      </c>
      <c r="BM9" s="5">
        <f t="shared" si="109"/>
        <v>10.667096375709683</v>
      </c>
      <c r="BN9" s="5">
        <f t="shared" si="109"/>
        <v>10.684261024064726</v>
      </c>
      <c r="BO9" s="5">
        <f t="shared" si="109"/>
        <v>10.701455828617524</v>
      </c>
      <c r="BP9" s="5">
        <f t="shared" si="109"/>
        <v>10.718679912375556</v>
      </c>
      <c r="BQ9" s="5">
        <f t="shared" si="109"/>
        <v>10.735932387688655</v>
      </c>
      <c r="BR9" s="5">
        <f t="shared" si="109"/>
        <v>10.753212356139461</v>
      </c>
      <c r="BS9" s="5">
        <f t="shared" si="109"/>
        <v>10.770518908415747</v>
      </c>
      <c r="BT9" s="5">
        <f t="shared" si="109"/>
        <v>10.787851124208403</v>
      </c>
      <c r="BU9" s="5">
        <f t="shared" si="109"/>
        <v>10.805208072092396</v>
      </c>
      <c r="BV9" s="5">
        <f t="shared" ref="BV9:CY9" si="110">BV3/BV6</f>
        <v>10.822588809414063</v>
      </c>
      <c r="BW9" s="5">
        <f t="shared" si="110"/>
        <v>10.839992382184366</v>
      </c>
      <c r="BX9" s="5">
        <f t="shared" si="110"/>
        <v>10.857417824976229</v>
      </c>
      <c r="BY9" s="5">
        <f t="shared" si="110"/>
        <v>10.874864160811043</v>
      </c>
      <c r="BZ9" s="5">
        <f t="shared" si="110"/>
        <v>10.892330401059377</v>
      </c>
      <c r="CA9" s="5">
        <f t="shared" si="110"/>
        <v>10.90981554534525</v>
      </c>
      <c r="CB9" s="5">
        <f t="shared" si="110"/>
        <v>10.927318581438811</v>
      </c>
      <c r="CC9" s="5">
        <f t="shared" si="110"/>
        <v>10.944838485165551</v>
      </c>
      <c r="CD9" s="5">
        <f t="shared" si="110"/>
        <v>10.962374220311895</v>
      </c>
      <c r="CE9" s="5">
        <f t="shared" si="110"/>
        <v>10.979924738533029</v>
      </c>
      <c r="CF9" s="5">
        <f t="shared" si="110"/>
        <v>10.997488979263006</v>
      </c>
      <c r="CG9" s="5">
        <f t="shared" si="110"/>
        <v>11.015065869633879</v>
      </c>
      <c r="CH9" s="5">
        <f t="shared" si="110"/>
        <v>11.032654324384554</v>
      </c>
      <c r="CI9" s="5">
        <f t="shared" si="110"/>
        <v>11.050253245790588</v>
      </c>
      <c r="CJ9" s="5">
        <f t="shared" si="110"/>
        <v>11.067861523575168</v>
      </c>
      <c r="CK9" s="5">
        <f t="shared" si="110"/>
        <v>11.085478034844575</v>
      </c>
      <c r="CL9" s="5">
        <f t="shared" si="110"/>
        <v>11.103101644012785</v>
      </c>
      <c r="CM9" s="5">
        <f t="shared" si="110"/>
        <v>11.120731202733561</v>
      </c>
      <c r="CN9" s="5">
        <f t="shared" si="110"/>
        <v>11.138365549835409</v>
      </c>
      <c r="CO9" s="5">
        <f t="shared" si="110"/>
        <v>11.156003511264721</v>
      </c>
      <c r="CP9" s="5">
        <f t="shared" si="110"/>
        <v>11.173643900019913</v>
      </c>
      <c r="CQ9" s="5">
        <f t="shared" si="110"/>
        <v>11.191285516108048</v>
      </c>
      <c r="CR9" s="5">
        <f t="shared" si="110"/>
        <v>11.208927146484141</v>
      </c>
      <c r="CS9" s="5">
        <f t="shared" si="110"/>
        <v>11.22656756501295</v>
      </c>
      <c r="CT9" s="5">
        <f t="shared" si="110"/>
        <v>11.244205532423427</v>
      </c>
      <c r="CU9" s="5">
        <f t="shared" si="110"/>
        <v>11.261839796269381</v>
      </c>
      <c r="CV9" s="5">
        <f t="shared" si="110"/>
        <v>11.279469090894979</v>
      </c>
      <c r="CW9" s="5">
        <f t="shared" si="110"/>
        <v>11.297092137410752</v>
      </c>
      <c r="CX9" s="5">
        <f t="shared" si="110"/>
        <v>11.314707643660363</v>
      </c>
      <c r="CY9" s="5">
        <f t="shared" si="110"/>
        <v>11.33231430420625</v>
      </c>
      <c r="CZ9" s="5">
        <f t="shared" ref="CZ9:FK9" si="111">CZ3/CZ6</f>
        <v>11.349910800305775</v>
      </c>
      <c r="DA9" s="5">
        <f t="shared" si="111"/>
        <v>11.367495799910268</v>
      </c>
      <c r="DB9" s="5">
        <f t="shared" si="111"/>
        <v>11.385067957644985</v>
      </c>
      <c r="DC9" s="5">
        <f t="shared" si="111"/>
        <v>11.402625914820716</v>
      </c>
      <c r="DD9" s="5">
        <f t="shared" si="111"/>
        <v>11.420168299428395</v>
      </c>
      <c r="DE9" s="5">
        <f t="shared" si="111"/>
        <v>11.437693726148787</v>
      </c>
      <c r="DF9" s="5">
        <f t="shared" si="111"/>
        <v>11.45520079637352</v>
      </c>
      <c r="DG9" s="5">
        <f t="shared" si="111"/>
        <v>11.472688098210739</v>
      </c>
      <c r="DH9" s="5">
        <f t="shared" si="111"/>
        <v>11.490154206520581</v>
      </c>
      <c r="DI9" s="5">
        <f t="shared" si="111"/>
        <v>11.50759768294667</v>
      </c>
      <c r="DJ9" s="5">
        <f t="shared" si="111"/>
        <v>11.52501707594103</v>
      </c>
      <c r="DK9" s="5">
        <f t="shared" si="111"/>
        <v>11.542410920815991</v>
      </c>
      <c r="DL9" s="5">
        <f t="shared" si="111"/>
        <v>11.559777739792224</v>
      </c>
      <c r="DM9" s="5">
        <f t="shared" si="111"/>
        <v>11.577116042045057</v>
      </c>
      <c r="DN9" s="5">
        <f t="shared" si="111"/>
        <v>11.59442432377408</v>
      </c>
      <c r="DO9" s="5">
        <f t="shared" si="111"/>
        <v>11.611701068260075</v>
      </c>
      <c r="DP9" s="5">
        <f t="shared" si="111"/>
        <v>11.628944745948294</v>
      </c>
      <c r="DQ9" s="5">
        <f t="shared" si="111"/>
        <v>11.646153814520208</v>
      </c>
      <c r="DR9" s="5">
        <f t="shared" si="111"/>
        <v>11.663326718982763</v>
      </c>
      <c r="DS9" s="5">
        <f t="shared" si="111"/>
        <v>11.680461891761588</v>
      </c>
      <c r="DT9" s="5">
        <f t="shared" si="111"/>
        <v>11.697557752800556</v>
      </c>
      <c r="DU9" s="5">
        <f t="shared" si="111"/>
        <v>11.714612709668447</v>
      </c>
      <c r="DV9" s="5">
        <f t="shared" si="111"/>
        <v>11.731625157670198</v>
      </c>
      <c r="DW9" s="5">
        <f t="shared" si="111"/>
        <v>11.74859347997586</v>
      </c>
      <c r="DX9" s="5">
        <f t="shared" si="111"/>
        <v>11.7655160477386</v>
      </c>
      <c r="DY9" s="5">
        <f t="shared" si="111"/>
        <v>11.782391220239417</v>
      </c>
      <c r="DZ9" s="5">
        <f t="shared" si="111"/>
        <v>11.799217345024463</v>
      </c>
      <c r="EA9" s="5">
        <f t="shared" si="111"/>
        <v>11.81599275805825</v>
      </c>
      <c r="EB9" s="5">
        <f t="shared" si="111"/>
        <v>11.83271578388168</v>
      </c>
      <c r="EC9" s="5">
        <f t="shared" si="111"/>
        <v>11.84938473577772</v>
      </c>
      <c r="ED9" s="5">
        <f t="shared" si="111"/>
        <v>11.865997915946179</v>
      </c>
      <c r="EE9" s="5">
        <f t="shared" si="111"/>
        <v>11.882553615686867</v>
      </c>
      <c r="EF9" s="5">
        <f t="shared" si="111"/>
        <v>11.899050115583711</v>
      </c>
      <c r="EG9" s="5">
        <f t="shared" si="111"/>
        <v>11.915485685712204</v>
      </c>
      <c r="EH9" s="5">
        <f t="shared" si="111"/>
        <v>11.931858585835679</v>
      </c>
      <c r="EI9" s="5">
        <f t="shared" si="111"/>
        <v>11.948167065625883</v>
      </c>
      <c r="EJ9" s="5">
        <f t="shared" si="111"/>
        <v>11.964409364882961</v>
      </c>
      <c r="EK9" s="5">
        <f t="shared" si="111"/>
        <v>11.980583713767837</v>
      </c>
      <c r="EL9" s="5">
        <f t="shared" si="111"/>
        <v>11.996688333038904</v>
      </c>
      <c r="EM9" s="5">
        <f t="shared" si="111"/>
        <v>12.012721434303101</v>
      </c>
      <c r="EN9" s="5">
        <f t="shared" si="111"/>
        <v>12.028681220266545</v>
      </c>
      <c r="EO9" s="5">
        <f t="shared" si="111"/>
        <v>12.044565885007563</v>
      </c>
      <c r="EP9" s="5">
        <f t="shared" si="111"/>
        <v>12.060373614240699</v>
      </c>
      <c r="EQ9" s="5">
        <f t="shared" si="111"/>
        <v>12.076102585604961</v>
      </c>
      <c r="ER9" s="5">
        <f t="shared" si="111"/>
        <v>12.091750968952487</v>
      </c>
      <c r="ES9" s="5">
        <f t="shared" si="111"/>
        <v>12.107316926643739</v>
      </c>
      <c r="ET9" s="5">
        <f t="shared" si="111"/>
        <v>12.122798613859468</v>
      </c>
      <c r="EU9" s="5">
        <f t="shared" si="111"/>
        <v>12.138194178918294</v>
      </c>
      <c r="EV9" s="5">
        <f t="shared" si="111"/>
        <v>12.15350176359542</v>
      </c>
      <c r="EW9" s="5">
        <f t="shared" si="111"/>
        <v>12.168719503462173</v>
      </c>
      <c r="EX9" s="5">
        <f t="shared" si="111"/>
        <v>12.183845528223259</v>
      </c>
      <c r="EY9" s="5">
        <f t="shared" si="111"/>
        <v>12.198877962071528</v>
      </c>
      <c r="EZ9" s="5">
        <f t="shared" si="111"/>
        <v>12.213814924044458</v>
      </c>
      <c r="FA9" s="5">
        <f t="shared" si="111"/>
        <v>12.228654528393546</v>
      </c>
      <c r="FB9" s="5">
        <f t="shared" si="111"/>
        <v>12.243394884959999</v>
      </c>
      <c r="FC9" s="5">
        <f t="shared" si="111"/>
        <v>12.258034099560184</v>
      </c>
      <c r="FD9" s="5">
        <f t="shared" si="111"/>
        <v>12.272570274378602</v>
      </c>
      <c r="FE9" s="5">
        <f t="shared" si="111"/>
        <v>12.287001508368261</v>
      </c>
      <c r="FF9" s="5">
        <f t="shared" si="111"/>
        <v>12.30132589766257</v>
      </c>
      <c r="FG9" s="5">
        <f t="shared" si="111"/>
        <v>12.315541535991711</v>
      </c>
      <c r="FH9" s="5">
        <f t="shared" si="111"/>
        <v>12.329646515111675</v>
      </c>
      <c r="FI9" s="5">
        <f t="shared" si="111"/>
        <v>12.343638925232838</v>
      </c>
      <c r="FJ9" s="5">
        <f t="shared" si="111"/>
        <v>12.357516855469022</v>
      </c>
      <c r="FK9" s="5">
        <f t="shared" si="111"/>
        <v>12.371278394280907</v>
      </c>
      <c r="FL9" s="5">
        <f t="shared" ref="FL9:GB9" si="112">FL3/FL6</f>
        <v>12.38492162994099</v>
      </c>
      <c r="FM9" s="5">
        <f t="shared" si="112"/>
        <v>12.398444650990465</v>
      </c>
      <c r="FN9" s="5">
        <f t="shared" si="112"/>
        <v>12.411845546717766</v>
      </c>
      <c r="FO9" s="5">
        <f t="shared" si="112"/>
        <v>12.425122407639538</v>
      </c>
      <c r="FP9" s="5">
        <f t="shared" si="112"/>
        <v>12.438273325981575</v>
      </c>
      <c r="FQ9" s="5">
        <f t="shared" si="112"/>
        <v>12.451296396175344</v>
      </c>
      <c r="FR9" s="5">
        <f t="shared" si="112"/>
        <v>12.464189715363691</v>
      </c>
      <c r="FS9" s="5">
        <f t="shared" si="112"/>
        <v>12.476951383903122</v>
      </c>
      <c r="FT9" s="5">
        <f t="shared" si="112"/>
        <v>12.489579505875964</v>
      </c>
      <c r="FU9" s="5">
        <f t="shared" si="112"/>
        <v>12.502072189619502</v>
      </c>
      <c r="FV9" s="5">
        <f t="shared" si="112"/>
        <v>12.514427548241045</v>
      </c>
      <c r="FW9" s="5">
        <f t="shared" si="112"/>
        <v>12.526643700158385</v>
      </c>
      <c r="FX9" s="5">
        <f t="shared" si="112"/>
        <v>12.538718769634409</v>
      </c>
      <c r="FY9" s="5">
        <f t="shared" si="112"/>
        <v>12.550650887317445</v>
      </c>
      <c r="FZ9" s="5">
        <f t="shared" si="112"/>
        <v>12.56243819079446</v>
      </c>
      <c r="GA9" s="5">
        <f t="shared" si="112"/>
        <v>12.574078825142692</v>
      </c>
      <c r="GB9" s="5">
        <f t="shared" si="112"/>
        <v>12.585570943482006</v>
      </c>
      <c r="GC9" s="5">
        <f t="shared" ref="GC9:GU9" si="113">GC3/GC6</f>
        <v>12.596912707545876</v>
      </c>
      <c r="GD9" s="5">
        <f t="shared" si="113"/>
        <v>12.608102288240636</v>
      </c>
      <c r="GE9" s="5">
        <f t="shared" si="113"/>
        <v>12.619137866214993</v>
      </c>
      <c r="GF9" s="5">
        <f t="shared" si="113"/>
        <v>12.630017632441271</v>
      </c>
      <c r="GG9" s="5">
        <f t="shared" si="113"/>
        <v>12.640739788784147</v>
      </c>
      <c r="GH9" s="5">
        <f t="shared" si="113"/>
        <v>12.651302548580878</v>
      </c>
      <c r="GI9" s="5">
        <f t="shared" si="113"/>
        <v>12.66170413722485</v>
      </c>
      <c r="GJ9" s="5">
        <f t="shared" si="113"/>
        <v>12.6719427927562</v>
      </c>
      <c r="GK9" s="5">
        <f t="shared" si="113"/>
        <v>12.682016766435348</v>
      </c>
      <c r="GL9" s="5">
        <f t="shared" si="113"/>
        <v>12.69192432334102</v>
      </c>
      <c r="GM9" s="5">
        <f t="shared" si="113"/>
        <v>12.701663742954825</v>
      </c>
      <c r="GN9" s="5">
        <f t="shared" si="113"/>
        <v>12.711233319754577</v>
      </c>
      <c r="GO9" s="5">
        <f t="shared" si="113"/>
        <v>12.720631363799514</v>
      </c>
      <c r="GP9" s="5">
        <f t="shared" si="113"/>
        <v>12.729856201328399</v>
      </c>
      <c r="GQ9" s="5">
        <f t="shared" si="113"/>
        <v>12.73890617534264</v>
      </c>
      <c r="GR9" s="5">
        <f t="shared" si="113"/>
        <v>12.747779646203728</v>
      </c>
      <c r="GS9" s="5">
        <f t="shared" si="113"/>
        <v>12.756474992214452</v>
      </c>
      <c r="GT9" s="5">
        <f t="shared" si="113"/>
        <v>12.764990610211962</v>
      </c>
      <c r="GU9" s="5">
        <f t="shared" si="113"/>
        <v>12.773324916156525</v>
      </c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</row>
    <row r="10" spans="1:216" x14ac:dyDescent="0.25">
      <c r="A10" s="16"/>
      <c r="B10" s="3" t="s">
        <v>5</v>
      </c>
      <c r="C10" s="5">
        <f>C4/C7</f>
        <v>37.375746082462285</v>
      </c>
      <c r="D10" s="5">
        <f t="shared" si="103"/>
        <v>37.530797037031647</v>
      </c>
      <c r="E10" s="5">
        <f t="shared" si="103"/>
        <v>37.686960407067609</v>
      </c>
      <c r="F10" s="5">
        <f t="shared" si="103"/>
        <v>37.84425023784442</v>
      </c>
      <c r="G10" s="5">
        <f t="shared" si="103"/>
        <v>38.002680765905495</v>
      </c>
      <c r="H10" s="5">
        <f t="shared" si="103"/>
        <v>38.16226642313412</v>
      </c>
      <c r="I10" s="5">
        <f t="shared" si="103"/>
        <v>38.323021840896772</v>
      </c>
      <c r="J10" s="5">
        <f t="shared" ref="J10:BU10" si="114">J4/J7</f>
        <v>38.484961854277884</v>
      </c>
      <c r="K10" s="5">
        <f t="shared" si="114"/>
        <v>38.648101506379916</v>
      </c>
      <c r="L10" s="5">
        <f t="shared" si="114"/>
        <v>38.812456052733246</v>
      </c>
      <c r="M10" s="5">
        <f t="shared" si="114"/>
        <v>38.978040965771761</v>
      </c>
      <c r="N10" s="5">
        <f t="shared" si="114"/>
        <v>39.144871939408226</v>
      </c>
      <c r="O10" s="5">
        <f t="shared" si="114"/>
        <v>39.312964893710316</v>
      </c>
      <c r="P10" s="5">
        <f t="shared" si="114"/>
        <v>39.482335979657798</v>
      </c>
      <c r="Q10" s="5">
        <f t="shared" si="114"/>
        <v>39.653001584011783</v>
      </c>
      <c r="R10" s="5">
        <f t="shared" si="114"/>
        <v>39.824978334277908</v>
      </c>
      <c r="S10" s="5">
        <f t="shared" si="114"/>
        <v>39.998283103774597</v>
      </c>
      <c r="T10" s="5">
        <f t="shared" si="114"/>
        <v>40.172933016817176</v>
      </c>
      <c r="U10" s="5">
        <f t="shared" si="114"/>
        <v>40.348945453998773</v>
      </c>
      <c r="V10" s="5">
        <f t="shared" si="114"/>
        <v>40.526338057595936</v>
      </c>
      <c r="W10" s="5">
        <f t="shared" si="114"/>
        <v>40.70512873709125</v>
      </c>
      <c r="X10" s="5">
        <f t="shared" si="114"/>
        <v>40.885335674810719</v>
      </c>
      <c r="Y10" s="5">
        <f t="shared" si="114"/>
        <v>41.066977331686019</v>
      </c>
      <c r="Z10" s="5">
        <f t="shared" si="114"/>
        <v>41.250072453150267</v>
      </c>
      <c r="AA10" s="5">
        <f t="shared" si="114"/>
        <v>41.434640075156956</v>
      </c>
      <c r="AB10" s="5">
        <f t="shared" si="114"/>
        <v>41.620699530341433</v>
      </c>
      <c r="AC10" s="5">
        <f t="shared" si="114"/>
        <v>41.808270454311405</v>
      </c>
      <c r="AD10" s="5">
        <f t="shared" si="114"/>
        <v>41.997372792094858</v>
      </c>
      <c r="AE10" s="5">
        <f t="shared" si="114"/>
        <v>42.188026804716799</v>
      </c>
      <c r="AF10" s="5">
        <f t="shared" si="114"/>
        <v>42.380253075938619</v>
      </c>
      <c r="AG10" s="5">
        <f t="shared" si="114"/>
        <v>42.574072519155941</v>
      </c>
      <c r="AH10" s="5">
        <f t="shared" si="114"/>
        <v>42.769506384440142</v>
      </c>
      <c r="AI10" s="5">
        <f t="shared" si="114"/>
        <v>42.966576265759109</v>
      </c>
      <c r="AJ10" s="5">
        <f t="shared" si="114"/>
        <v>43.165304108365447</v>
      </c>
      <c r="AK10" s="5">
        <f t="shared" si="114"/>
        <v>43.36571221634717</v>
      </c>
      <c r="AL10" s="5">
        <f t="shared" si="114"/>
        <v>43.567823260370517</v>
      </c>
      <c r="AM10" s="5">
        <f t="shared" si="114"/>
        <v>43.771660285592091</v>
      </c>
      <c r="AN10" s="5">
        <f t="shared" si="114"/>
        <v>43.977246719785107</v>
      </c>
      <c r="AO10" s="5">
        <f t="shared" si="114"/>
        <v>44.184606381624207</v>
      </c>
      <c r="AP10" s="5">
        <f t="shared" si="114"/>
        <v>44.393763489203792</v>
      </c>
      <c r="AQ10" s="5">
        <f t="shared" si="114"/>
        <v>44.604742668742738</v>
      </c>
      <c r="AR10" s="5">
        <f t="shared" si="114"/>
        <v>44.81756896350408</v>
      </c>
      <c r="AS10" s="5">
        <f t="shared" si="114"/>
        <v>45.032267842942012</v>
      </c>
      <c r="AT10" s="5">
        <f t="shared" si="114"/>
        <v>45.248865212058561</v>
      </c>
      <c r="AU10" s="5">
        <f t="shared" si="114"/>
        <v>45.467387421003203</v>
      </c>
      <c r="AV10" s="5">
        <f t="shared" si="114"/>
        <v>45.687861274902332</v>
      </c>
      <c r="AW10" s="5">
        <f t="shared" si="114"/>
        <v>45.910314043939138</v>
      </c>
      <c r="AX10" s="5">
        <f t="shared" si="114"/>
        <v>46.134773473675246</v>
      </c>
      <c r="AY10" s="5">
        <f t="shared" si="114"/>
        <v>46.361267795645034</v>
      </c>
      <c r="AZ10" s="5">
        <f t="shared" si="114"/>
        <v>46.589825738203004</v>
      </c>
      <c r="BA10" s="5">
        <f t="shared" si="114"/>
        <v>46.820476537654542</v>
      </c>
      <c r="BB10" s="5">
        <f t="shared" si="114"/>
        <v>47.053249949659708</v>
      </c>
      <c r="BC10" s="5">
        <f t="shared" si="114"/>
        <v>47.288176260942066</v>
      </c>
      <c r="BD10" s="5">
        <f t="shared" si="114"/>
        <v>47.52528630127722</v>
      </c>
      <c r="BE10" s="5">
        <f t="shared" si="114"/>
        <v>47.764611455805124</v>
      </c>
      <c r="BF10" s="5">
        <f t="shared" si="114"/>
        <v>48.006183677652743</v>
      </c>
      <c r="BG10" s="5">
        <f t="shared" si="114"/>
        <v>48.250035500883193</v>
      </c>
      <c r="BH10" s="5">
        <f t="shared" si="114"/>
        <v>48.496200053779958</v>
      </c>
      <c r="BI10" s="5">
        <f t="shared" si="114"/>
        <v>48.744711072480932</v>
      </c>
      <c r="BJ10" s="5">
        <f t="shared" si="114"/>
        <v>48.995602914964387</v>
      </c>
      <c r="BK10" s="5">
        <f t="shared" si="114"/>
        <v>49.248910575403364</v>
      </c>
      <c r="BL10" s="5">
        <f t="shared" si="114"/>
        <v>49.504669698900166</v>
      </c>
      <c r="BM10" s="5">
        <f t="shared" si="114"/>
        <v>49.762916596607205</v>
      </c>
      <c r="BN10" s="5">
        <f t="shared" si="114"/>
        <v>50.023688261245823</v>
      </c>
      <c r="BO10" s="5">
        <f t="shared" si="114"/>
        <v>50.287022383046455</v>
      </c>
      <c r="BP10" s="5">
        <f t="shared" si="114"/>
        <v>50.552957366107115</v>
      </c>
      <c r="BQ10" s="5">
        <f t="shared" si="114"/>
        <v>50.821532345193859</v>
      </c>
      <c r="BR10" s="5">
        <f t="shared" si="114"/>
        <v>51.092787202982549</v>
      </c>
      <c r="BS10" s="5">
        <f t="shared" si="114"/>
        <v>51.366762587787989</v>
      </c>
      <c r="BT10" s="5">
        <f t="shared" si="114"/>
        <v>51.64349993174293</v>
      </c>
      <c r="BU10" s="5">
        <f t="shared" si="114"/>
        <v>51.923041469498642</v>
      </c>
      <c r="BV10" s="5">
        <f t="shared" ref="BV10:CY10" si="115">BV4/BV7</f>
        <v>52.20543025740777</v>
      </c>
      <c r="BW10" s="5">
        <f t="shared" si="115"/>
        <v>52.490710193256191</v>
      </c>
      <c r="BX10" s="5">
        <f t="shared" si="115"/>
        <v>52.778926036513795</v>
      </c>
      <c r="BY10" s="5">
        <f t="shared" si="115"/>
        <v>53.07012342916051</v>
      </c>
      <c r="BZ10" s="5">
        <f t="shared" si="115"/>
        <v>53.364348917065705</v>
      </c>
      <c r="CA10" s="5">
        <f t="shared" si="115"/>
        <v>53.66164997197729</v>
      </c>
      <c r="CB10" s="5">
        <f t="shared" si="115"/>
        <v>53.962075014104805</v>
      </c>
      <c r="CC10" s="5">
        <f t="shared" si="115"/>
        <v>54.265673435346116</v>
      </c>
      <c r="CD10" s="5">
        <f t="shared" si="115"/>
        <v>54.572495623141378</v>
      </c>
      <c r="CE10" s="5">
        <f t="shared" si="115"/>
        <v>54.882592985014199</v>
      </c>
      <c r="CF10" s="5">
        <f t="shared" si="115"/>
        <v>55.196017973782006</v>
      </c>
      <c r="CG10" s="5">
        <f t="shared" si="115"/>
        <v>55.512824113490254</v>
      </c>
      <c r="CH10" s="5">
        <f t="shared" si="115"/>
        <v>55.833066026063591</v>
      </c>
      <c r="CI10" s="5">
        <f t="shared" si="115"/>
        <v>56.156799458719036</v>
      </c>
      <c r="CJ10" s="5">
        <f t="shared" si="115"/>
        <v>56.484081312154629</v>
      </c>
      <c r="CK10" s="5">
        <f t="shared" si="115"/>
        <v>56.814969669524565</v>
      </c>
      <c r="CL10" s="5">
        <f t="shared" si="115"/>
        <v>57.149523826259809</v>
      </c>
      <c r="CM10" s="5">
        <f t="shared" si="115"/>
        <v>57.487804320716904</v>
      </c>
      <c r="CN10" s="5">
        <f t="shared" si="115"/>
        <v>57.829872965721037</v>
      </c>
      <c r="CO10" s="5">
        <f t="shared" si="115"/>
        <v>58.175792880995168</v>
      </c>
      <c r="CP10" s="5">
        <f t="shared" si="115"/>
        <v>58.525628526531314</v>
      </c>
      <c r="CQ10" s="5">
        <f t="shared" si="115"/>
        <v>58.879445736913439</v>
      </c>
      <c r="CR10" s="5">
        <f t="shared" si="115"/>
        <v>59.237311756630312</v>
      </c>
      <c r="CS10" s="5">
        <f t="shared" si="115"/>
        <v>59.599295276410125</v>
      </c>
      <c r="CT10" s="5">
        <f t="shared" si="115"/>
        <v>59.965466470590293</v>
      </c>
      <c r="CU10" s="5">
        <f t="shared" si="115"/>
        <v>60.335897035596048</v>
      </c>
      <c r="CV10" s="5">
        <f t="shared" si="115"/>
        <v>60.710660229496646</v>
      </c>
      <c r="CW10" s="5">
        <f t="shared" si="115"/>
        <v>61.089830912733298</v>
      </c>
      <c r="CX10" s="5">
        <f t="shared" si="115"/>
        <v>61.473485590031324</v>
      </c>
      <c r="CY10" s="5">
        <f t="shared" si="115"/>
        <v>61.861702453508592</v>
      </c>
      <c r="CZ10" s="5">
        <f t="shared" ref="CZ10:FK10" si="116">CZ4/CZ7</f>
        <v>62.254561427058341</v>
      </c>
      <c r="DA10" s="5">
        <f t="shared" si="116"/>
        <v>62.652144212013724</v>
      </c>
      <c r="DB10" s="5">
        <f t="shared" si="116"/>
        <v>63.054534334143788</v>
      </c>
      <c r="DC10" s="5">
        <f t="shared" si="116"/>
        <v>63.461817192013939</v>
      </c>
      <c r="DD10" s="5">
        <f t="shared" si="116"/>
        <v>63.874080106764872</v>
      </c>
      <c r="DE10" s="5">
        <f t="shared" si="116"/>
        <v>64.291412373333316</v>
      </c>
      <c r="DF10" s="5">
        <f t="shared" si="116"/>
        <v>64.713905313162869</v>
      </c>
      <c r="DG10" s="5">
        <f t="shared" si="116"/>
        <v>65.141652328460736</v>
      </c>
      <c r="DH10" s="5">
        <f t="shared" si="116"/>
        <v>65.574748958016443</v>
      </c>
      <c r="DI10" s="5">
        <f t="shared" si="116"/>
        <v>66.013292934656192</v>
      </c>
      <c r="DJ10" s="5">
        <f t="shared" si="116"/>
        <v>66.457384244362203</v>
      </c>
      <c r="DK10" s="5">
        <f t="shared" si="116"/>
        <v>66.907125187097307</v>
      </c>
      <c r="DL10" s="5">
        <f t="shared" si="116"/>
        <v>67.362620439399848</v>
      </c>
      <c r="DM10" s="5">
        <f t="shared" si="116"/>
        <v>67.823977118784143</v>
      </c>
      <c r="DN10" s="5">
        <f t="shared" si="116"/>
        <v>68.291304849984272</v>
      </c>
      <c r="DO10" s="5">
        <f t="shared" si="116"/>
        <v>68.764715833126573</v>
      </c>
      <c r="DP10" s="5">
        <f t="shared" si="116"/>
        <v>69.244324913822311</v>
      </c>
      <c r="DQ10" s="5">
        <f t="shared" si="116"/>
        <v>69.730249655283401</v>
      </c>
      <c r="DR10" s="5">
        <f t="shared" si="116"/>
        <v>70.222610412476655</v>
      </c>
      <c r="DS10" s="5">
        <f t="shared" si="116"/>
        <v>70.721530408378968</v>
      </c>
      <c r="DT10" s="5">
        <f t="shared" si="116"/>
        <v>71.227135812378094</v>
      </c>
      <c r="DU10" s="5">
        <f t="shared" si="116"/>
        <v>71.739555820860559</v>
      </c>
      <c r="DV10" s="5">
        <f t="shared" si="116"/>
        <v>72.258922740053862</v>
      </c>
      <c r="DW10" s="5">
        <f t="shared" si="116"/>
        <v>72.785372071133523</v>
      </c>
      <c r="DX10" s="5">
        <f t="shared" si="116"/>
        <v>73.319042597685481</v>
      </c>
      <c r="DY10" s="5">
        <f t="shared" si="116"/>
        <v>73.86007647552438</v>
      </c>
      <c r="DZ10" s="5">
        <f t="shared" si="116"/>
        <v>74.408619324931124</v>
      </c>
      <c r="EA10" s="5">
        <f t="shared" si="116"/>
        <v>74.964820325355632</v>
      </c>
      <c r="EB10" s="5">
        <f t="shared" si="116"/>
        <v>75.528832312594631</v>
      </c>
      <c r="EC10" s="5">
        <f t="shared" si="116"/>
        <v>76.100811878496273</v>
      </c>
      <c r="ED10" s="5">
        <f t="shared" si="116"/>
        <v>76.680919473221238</v>
      </c>
      <c r="EE10" s="5">
        <f t="shared" si="116"/>
        <v>77.269319510070986</v>
      </c>
      <c r="EF10" s="5">
        <f t="shared" si="116"/>
        <v>77.866180472916767</v>
      </c>
      <c r="EG10" s="5">
        <f t="shared" si="116"/>
        <v>78.471675026223124</v>
      </c>
      <c r="EH10" s="5">
        <f t="shared" si="116"/>
        <v>79.085980127696587</v>
      </c>
      <c r="EI10" s="5">
        <f t="shared" si="116"/>
        <v>79.709277143530414</v>
      </c>
      <c r="EJ10" s="5">
        <f t="shared" si="116"/>
        <v>80.341751966250527</v>
      </c>
      <c r="EK10" s="5">
        <f t="shared" si="116"/>
        <v>80.983595135139652</v>
      </c>
      <c r="EL10" s="5">
        <f t="shared" si="116"/>
        <v>81.635001959197211</v>
      </c>
      <c r="EM10" s="5">
        <f t="shared" si="116"/>
        <v>82.296172642591245</v>
      </c>
      <c r="EN10" s="5">
        <f t="shared" si="116"/>
        <v>82.96731241255489</v>
      </c>
      <c r="EO10" s="5">
        <f t="shared" si="116"/>
        <v>83.648631649618181</v>
      </c>
      <c r="EP10" s="5">
        <f t="shared" si="116"/>
        <v>84.340346020113472</v>
      </c>
      <c r="EQ10" s="5">
        <f t="shared" si="116"/>
        <v>85.042676610812421</v>
      </c>
      <c r="ER10" s="5">
        <f t="shared" si="116"/>
        <v>85.75585006555805</v>
      </c>
      <c r="ES10" s="5">
        <f t="shared" si="116"/>
        <v>86.480098723735736</v>
      </c>
      <c r="ET10" s="5">
        <f t="shared" si="116"/>
        <v>87.215660760376409</v>
      </c>
      <c r="EU10" s="5">
        <f t="shared" si="116"/>
        <v>87.96278032765548</v>
      </c>
      <c r="EV10" s="5">
        <f t="shared" si="116"/>
        <v>88.721707697542556</v>
      </c>
      <c r="EW10" s="5">
        <f t="shared" si="116"/>
        <v>89.492699405289244</v>
      </c>
      <c r="EX10" s="5">
        <f t="shared" si="116"/>
        <v>90.276018393385542</v>
      </c>
      <c r="EY10" s="5">
        <f t="shared" si="116"/>
        <v>91.07193415562935</v>
      </c>
      <c r="EZ10" s="5">
        <f t="shared" si="116"/>
        <v>91.88072288079087</v>
      </c>
      <c r="FA10" s="5">
        <f t="shared" si="116"/>
        <v>92.702667595437234</v>
      </c>
      <c r="FB10" s="5">
        <f t="shared" si="116"/>
        <v>93.53805830524675</v>
      </c>
      <c r="FC10" s="5">
        <f t="shared" si="116"/>
        <v>94.387192134234638</v>
      </c>
      <c r="FD10" s="5">
        <f t="shared" si="116"/>
        <v>95.250373461090007</v>
      </c>
      <c r="FE10" s="5">
        <f t="shared" si="116"/>
        <v>96.127914051830558</v>
      </c>
      <c r="FF10" s="5">
        <f t="shared" si="116"/>
        <v>97.020133187816242</v>
      </c>
      <c r="FG10" s="5">
        <f t="shared" si="116"/>
        <v>97.927357788085828</v>
      </c>
      <c r="FH10" s="5">
        <f t="shared" si="116"/>
        <v>98.849922524869712</v>
      </c>
      <c r="FI10" s="5">
        <f t="shared" si="116"/>
        <v>99.7881699309157</v>
      </c>
      <c r="FJ10" s="5">
        <f t="shared" si="116"/>
        <v>100.74245049724622</v>
      </c>
      <c r="FK10" s="5">
        <f t="shared" si="116"/>
        <v>101.7131227596725</v>
      </c>
      <c r="FL10" s="5">
        <f t="shared" ref="FL10:GB10" si="117">FL4/FL7</f>
        <v>102.70055337227249</v>
      </c>
      <c r="FM10" s="5">
        <f t="shared" si="117"/>
        <v>103.7051171658506</v>
      </c>
      <c r="FN10" s="5">
        <f t="shared" si="117"/>
        <v>104.72719718913127</v>
      </c>
      <c r="FO10" s="5">
        <f t="shared" si="117"/>
        <v>105.76718473022599</v>
      </c>
      <c r="FP10" s="5">
        <f t="shared" si="117"/>
        <v>106.82547931564218</v>
      </c>
      <c r="FQ10" s="5">
        <f t="shared" si="117"/>
        <v>107.90248868380809</v>
      </c>
      <c r="FR10" s="5">
        <f t="shared" si="117"/>
        <v>108.99862872974651</v>
      </c>
      <c r="FS10" s="5">
        <f t="shared" si="117"/>
        <v>110.1143234172289</v>
      </c>
      <c r="FT10" s="5">
        <f t="shared" si="117"/>
        <v>111.25000465430485</v>
      </c>
      <c r="FU10" s="5">
        <f t="shared" si="117"/>
        <v>112.40611212767242</v>
      </c>
      <c r="FV10" s="5">
        <f t="shared" si="117"/>
        <v>113.58309309099357</v>
      </c>
      <c r="FW10" s="5">
        <f t="shared" si="117"/>
        <v>114.78140210159813</v>
      </c>
      <c r="FX10" s="5">
        <f t="shared" si="117"/>
        <v>116.00150069961336</v>
      </c>
      <c r="FY10" s="5">
        <f t="shared" si="117"/>
        <v>117.24385702288237</v>
      </c>
      <c r="FZ10" s="5">
        <f t="shared" si="117"/>
        <v>118.50894535038741</v>
      </c>
      <c r="GA10" s="5">
        <f t="shared" si="117"/>
        <v>119.79724556624787</v>
      </c>
      <c r="GB10" s="5">
        <f t="shared" si="117"/>
        <v>121.10924253550493</v>
      </c>
      <c r="GC10" s="5">
        <f t="shared" ref="GC10:GU10" si="118">GC4/GC7</f>
        <v>122.44542538217296</v>
      </c>
      <c r="GD10" s="5">
        <f t="shared" si="118"/>
        <v>123.80628665908029</v>
      </c>
      <c r="GE10" s="5">
        <f t="shared" si="118"/>
        <v>125.19232139809422</v>
      </c>
      <c r="GF10" s="5">
        <f t="shared" si="118"/>
        <v>126.60402602829558</v>
      </c>
      <c r="GG10" s="5">
        <f t="shared" si="118"/>
        <v>128.04189714853948</v>
      </c>
      <c r="GH10" s="5">
        <f t="shared" si="118"/>
        <v>129.5064301397162</v>
      </c>
      <c r="GI10" s="5">
        <f t="shared" si="118"/>
        <v>130.99811760071663</v>
      </c>
      <c r="GJ10" s="5">
        <f t="shared" si="118"/>
        <v>132.51744759082604</v>
      </c>
      <c r="GK10" s="5">
        <f t="shared" si="118"/>
        <v>134.06490165991323</v>
      </c>
      <c r="GL10" s="5">
        <f t="shared" si="118"/>
        <v>135.6409526462499</v>
      </c>
      <c r="GM10" s="5">
        <f t="shared" si="118"/>
        <v>137.24606222036871</v>
      </c>
      <c r="GN10" s="5">
        <f t="shared" si="118"/>
        <v>138.88067815180779</v>
      </c>
      <c r="GO10" s="5">
        <f t="shared" si="118"/>
        <v>140.54523127400944</v>
      </c>
      <c r="GP10" s="5">
        <f t="shared" si="118"/>
        <v>142.24013212106075</v>
      </c>
      <c r="GQ10" s="5">
        <f t="shared" si="118"/>
        <v>143.96576720842552</v>
      </c>
      <c r="GR10" s="5">
        <f t="shared" si="118"/>
        <v>145.72249492833191</v>
      </c>
      <c r="GS10" s="5">
        <f t="shared" si="118"/>
        <v>147.51064102904587</v>
      </c>
      <c r="GT10" s="5">
        <f t="shared" si="118"/>
        <v>149.33049364600294</v>
      </c>
      <c r="GU10" s="5">
        <f t="shared" si="118"/>
        <v>151.18229785179358</v>
      </c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</row>
    <row r="11" spans="1:216" x14ac:dyDescent="0.25">
      <c r="A11" s="16" t="s">
        <v>209</v>
      </c>
      <c r="B11" s="3" t="s">
        <v>6</v>
      </c>
      <c r="C11" s="6">
        <f>_xlfn.T.DIST.2T(ABS(C8),NEDL_Ridge_Regression!$O$17)</f>
        <v>1.1449804532902523E-2</v>
      </c>
      <c r="D11" s="6">
        <f>_xlfn.T.DIST.2T(ABS(D8),NEDL_Ridge_Regression!$O$17)</f>
        <v>1.1416221050682887E-2</v>
      </c>
      <c r="E11" s="6">
        <f>_xlfn.T.DIST.2T(ABS(E8),NEDL_Ridge_Regression!$O$17)</f>
        <v>1.1380197347156914E-2</v>
      </c>
      <c r="F11" s="6">
        <f>_xlfn.T.DIST.2T(ABS(F8),NEDL_Ridge_Regression!$O$17)</f>
        <v>1.1341750045233981E-2</v>
      </c>
      <c r="G11" s="6">
        <f>_xlfn.T.DIST.2T(ABS(G8),NEDL_Ridge_Regression!$O$17)</f>
        <v>1.1300896762631459E-2</v>
      </c>
      <c r="H11" s="6">
        <f>_xlfn.T.DIST.2T(ABS(H8),NEDL_Ridge_Regression!$O$17)</f>
        <v>1.1257656107360169E-2</v>
      </c>
      <c r="I11" s="6">
        <f>_xlfn.T.DIST.2T(ABS(I8),NEDL_Ridge_Regression!$O$17)</f>
        <v>1.1212047672683979E-2</v>
      </c>
      <c r="J11" s="6">
        <f>_xlfn.T.DIST.2T(ABS(J8),NEDL_Ridge_Regression!$O$17)</f>
        <v>1.1164092032208727E-2</v>
      </c>
      <c r="K11" s="6">
        <f>_xlfn.T.DIST.2T(ABS(K8),NEDL_Ridge_Regression!$O$17)</f>
        <v>1.1113810734909867E-2</v>
      </c>
      <c r="L11" s="6">
        <f>_xlfn.T.DIST.2T(ABS(L8),NEDL_Ridge_Regression!$O$17)</f>
        <v>1.106122629961165E-2</v>
      </c>
      <c r="M11" s="6">
        <f>_xlfn.T.DIST.2T(ABS(M8),NEDL_Ridge_Regression!$O$17)</f>
        <v>1.100636220968983E-2</v>
      </c>
      <c r="N11" s="6">
        <f>_xlfn.T.DIST.2T(ABS(N8),NEDL_Ridge_Regression!$O$17)</f>
        <v>1.0949242907240591E-2</v>
      </c>
      <c r="O11" s="6">
        <f>_xlfn.T.DIST.2T(ABS(O8),NEDL_Ridge_Regression!$O$17)</f>
        <v>1.0889893787328311E-2</v>
      </c>
      <c r="P11" s="6">
        <f>_xlfn.T.DIST.2T(ABS(P8),NEDL_Ridge_Regression!$O$17)</f>
        <v>1.0828341192025895E-2</v>
      </c>
      <c r="Q11" s="6">
        <f>_xlfn.T.DIST.2T(ABS(Q8),NEDL_Ridge_Regression!$O$17)</f>
        <v>1.0764612403999303E-2</v>
      </c>
      <c r="R11" s="6">
        <f>_xlfn.T.DIST.2T(ABS(R8),NEDL_Ridge_Regression!$O$17)</f>
        <v>1.0698735639915101E-2</v>
      </c>
      <c r="S11" s="6">
        <f>_xlfn.T.DIST.2T(ABS(S8),NEDL_Ridge_Regression!$O$17)</f>
        <v>1.0630740044056307E-2</v>
      </c>
      <c r="T11" s="6">
        <f>_xlfn.T.DIST.2T(ABS(T8),NEDL_Ridge_Regression!$O$17)</f>
        <v>1.0560655681062056E-2</v>
      </c>
      <c r="U11" s="6">
        <f>_xlfn.T.DIST.2T(ABS(U8),NEDL_Ridge_Regression!$O$17)</f>
        <v>1.0488513528653241E-2</v>
      </c>
      <c r="V11" s="6">
        <f>_xlfn.T.DIST.2T(ABS(V8),NEDL_Ridge_Regression!$O$17)</f>
        <v>1.0414345470349487E-2</v>
      </c>
      <c r="W11" s="6">
        <f>_xlfn.T.DIST.2T(ABS(W8),NEDL_Ridge_Regression!$O$17)</f>
        <v>1.0338184287426293E-2</v>
      </c>
      <c r="X11" s="6">
        <f>_xlfn.T.DIST.2T(ABS(X8),NEDL_Ridge_Regression!$O$17)</f>
        <v>1.0260063651024042E-2</v>
      </c>
      <c r="Y11" s="6">
        <f>_xlfn.T.DIST.2T(ABS(Y8),NEDL_Ridge_Regression!$O$17)</f>
        <v>1.0180018113417776E-2</v>
      </c>
      <c r="Z11" s="6">
        <f>_xlfn.T.DIST.2T(ABS(Z8),NEDL_Ridge_Regression!$O$17)</f>
        <v>1.0098083099488311E-2</v>
      </c>
      <c r="AA11" s="6">
        <f>_xlfn.T.DIST.2T(ABS(AA8),NEDL_Ridge_Regression!$O$17)</f>
        <v>1.0014294897669076E-2</v>
      </c>
      <c r="AB11" s="6">
        <f>_xlfn.T.DIST.2T(ABS(AB8),NEDL_Ridge_Regression!$O$17)</f>
        <v>9.9286906501955038E-3</v>
      </c>
      <c r="AC11" s="6">
        <f>_xlfn.T.DIST.2T(ABS(AC8),NEDL_Ridge_Regression!$O$17)</f>
        <v>9.841308343390422E-3</v>
      </c>
      <c r="AD11" s="6">
        <f>_xlfn.T.DIST.2T(ABS(AD8),NEDL_Ridge_Regression!$O$17)</f>
        <v>9.7521867975300554E-3</v>
      </c>
      <c r="AE11" s="6">
        <f>_xlfn.T.DIST.2T(ABS(AE8),NEDL_Ridge_Regression!$O$17)</f>
        <v>9.6613656559549517E-3</v>
      </c>
      <c r="AF11" s="6">
        <f>_xlfn.T.DIST.2T(ABS(AF8),NEDL_Ridge_Regression!$O$17)</f>
        <v>9.5688853741520002E-3</v>
      </c>
      <c r="AG11" s="6">
        <f>_xlfn.T.DIST.2T(ABS(AG8),NEDL_Ridge_Regression!$O$17)</f>
        <v>9.4747872080296908E-3</v>
      </c>
      <c r="AH11" s="6">
        <f>_xlfn.T.DIST.2T(ABS(AH8),NEDL_Ridge_Regression!$O$17)</f>
        <v>9.3791132020772626E-3</v>
      </c>
      <c r="AI11" s="6">
        <f>_xlfn.T.DIST.2T(ABS(AI8),NEDL_Ridge_Regression!$O$17)</f>
        <v>9.2819061766054832E-3</v>
      </c>
      <c r="AJ11" s="6">
        <f>_xlfn.T.DIST.2T(ABS(AJ8),NEDL_Ridge_Regression!$O$17)</f>
        <v>9.1832097151083748E-3</v>
      </c>
      <c r="AK11" s="6">
        <f>_xlfn.T.DIST.2T(ABS(AK8),NEDL_Ridge_Regression!$O$17)</f>
        <v>9.0830681502175638E-3</v>
      </c>
      <c r="AL11" s="6">
        <f>_xlfn.T.DIST.2T(ABS(AL8),NEDL_Ridge_Regression!$O$17)</f>
        <v>8.9815265501494348E-3</v>
      </c>
      <c r="AM11" s="6">
        <f>_xlfn.T.DIST.2T(ABS(AM8),NEDL_Ridge_Regression!$O$17)</f>
        <v>8.8786307034975781E-3</v>
      </c>
      <c r="AN11" s="6">
        <f>_xlfn.T.DIST.2T(ABS(AN8),NEDL_Ridge_Regression!$O$17)</f>
        <v>8.7744271044659424E-3</v>
      </c>
      <c r="AO11" s="6">
        <f>_xlfn.T.DIST.2T(ABS(AO8),NEDL_Ridge_Regression!$O$17)</f>
        <v>8.6689629367685175E-3</v>
      </c>
      <c r="AP11" s="6">
        <f>_xlfn.T.DIST.2T(ABS(AP8),NEDL_Ridge_Regression!$O$17)</f>
        <v>8.5622860571332622E-3</v>
      </c>
      <c r="AQ11" s="6">
        <f>_xlfn.T.DIST.2T(ABS(AQ8),NEDL_Ridge_Regression!$O$17)</f>
        <v>8.4544449783917133E-3</v>
      </c>
      <c r="AR11" s="6">
        <f>_xlfn.T.DIST.2T(ABS(AR8),NEDL_Ridge_Regression!$O$17)</f>
        <v>8.3454888512416968E-3</v>
      </c>
      <c r="AS11" s="6">
        <f>_xlfn.T.DIST.2T(ABS(AS8),NEDL_Ridge_Regression!$O$17)</f>
        <v>8.2354674463167299E-3</v>
      </c>
      <c r="AT11" s="6">
        <f>_xlfn.T.DIST.2T(ABS(AT8),NEDL_Ridge_Regression!$O$17)</f>
        <v>8.1244311345097173E-3</v>
      </c>
      <c r="AU11" s="6">
        <f>_xlfn.T.DIST.2T(ABS(AU8),NEDL_Ridge_Regression!$O$17)</f>
        <v>8.0124308672602767E-3</v>
      </c>
      <c r="AV11" s="6">
        <f>_xlfn.T.DIST.2T(ABS(AV8),NEDL_Ridge_Regression!$O$17)</f>
        <v>7.8995181558662274E-3</v>
      </c>
      <c r="AW11" s="6">
        <f>_xlfn.T.DIST.2T(ABS(AW8),NEDL_Ridge_Regression!$O$17)</f>
        <v>7.7857450499261779E-3</v>
      </c>
      <c r="AX11" s="6">
        <f>_xlfn.T.DIST.2T(ABS(AX8),NEDL_Ridge_Regression!$O$17)</f>
        <v>7.6711641150332696E-3</v>
      </c>
      <c r="AY11" s="6">
        <f>_xlfn.T.DIST.2T(ABS(AY8),NEDL_Ridge_Regression!$O$17)</f>
        <v>7.5558284098603771E-3</v>
      </c>
      <c r="AZ11" s="6">
        <f>_xlfn.T.DIST.2T(ABS(AZ8),NEDL_Ridge_Regression!$O$17)</f>
        <v>7.4397914620285503E-3</v>
      </c>
      <c r="BA11" s="6">
        <f>_xlfn.T.DIST.2T(ABS(BA8),NEDL_Ridge_Regression!$O$17)</f>
        <v>7.3231072435365856E-3</v>
      </c>
      <c r="BB11" s="6">
        <f>_xlfn.T.DIST.2T(ABS(BB8),NEDL_Ridge_Regression!$O$17)</f>
        <v>7.2058301447888275E-3</v>
      </c>
      <c r="BC11" s="6">
        <f>_xlfn.T.DIST.2T(ABS(BC8),NEDL_Ridge_Regression!$O$17)</f>
        <v>7.0880149484808062E-3</v>
      </c>
      <c r="BD11" s="6">
        <f>_xlfn.T.DIST.2T(ABS(BD8),NEDL_Ridge_Regression!$O$17)</f>
        <v>6.969716801521573E-3</v>
      </c>
      <c r="BE11" s="6">
        <f>_xlfn.T.DIST.2T(ABS(BE8),NEDL_Ridge_Regression!$O$17)</f>
        <v>6.8509911871339349E-3</v>
      </c>
      <c r="BF11" s="6">
        <f>_xlfn.T.DIST.2T(ABS(BF8),NEDL_Ridge_Regression!$O$17)</f>
        <v>6.7318938952750209E-3</v>
      </c>
      <c r="BG11" s="6">
        <f>_xlfn.T.DIST.2T(ABS(BG8),NEDL_Ridge_Regression!$O$17)</f>
        <v>6.6124809922462327E-3</v>
      </c>
      <c r="BH11" s="6">
        <f>_xlfn.T.DIST.2T(ABS(BH8),NEDL_Ridge_Regression!$O$17)</f>
        <v>6.4928087893501973E-3</v>
      </c>
      <c r="BI11" s="6">
        <f>_xlfn.T.DIST.2T(ABS(BI8),NEDL_Ridge_Regression!$O$17)</f>
        <v>6.3729338107591446E-3</v>
      </c>
      <c r="BJ11" s="6">
        <f>_xlfn.T.DIST.2T(ABS(BJ8),NEDL_Ridge_Regression!$O$17)</f>
        <v>6.2529127598993026E-3</v>
      </c>
      <c r="BK11" s="6">
        <f>_xlfn.T.DIST.2T(ABS(BK8),NEDL_Ridge_Regression!$O$17)</f>
        <v>6.1328024852535757E-3</v>
      </c>
      <c r="BL11" s="6">
        <f>_xlfn.T.DIST.2T(ABS(BL8),NEDL_Ridge_Regression!$O$17)</f>
        <v>6.0126599449415452E-3</v>
      </c>
      <c r="BM11" s="6">
        <f>_xlfn.T.DIST.2T(ABS(BM8),NEDL_Ridge_Regression!$O$17)</f>
        <v>5.8925421700930401E-3</v>
      </c>
      <c r="BN11" s="6">
        <f>_xlfn.T.DIST.2T(ABS(BN8),NEDL_Ridge_Regression!$O$17)</f>
        <v>5.7725062275121716E-3</v>
      </c>
      <c r="BO11" s="6">
        <f>_xlfn.T.DIST.2T(ABS(BO8),NEDL_Ridge_Regression!$O$17)</f>
        <v>5.6526091810576648E-3</v>
      </c>
      <c r="BP11" s="6">
        <f>_xlfn.T.DIST.2T(ABS(BP8),NEDL_Ridge_Regression!$O$17)</f>
        <v>5.5329080519606758E-3</v>
      </c>
      <c r="BQ11" s="6">
        <f>_xlfn.T.DIST.2T(ABS(BQ8),NEDL_Ridge_Regression!$O$17)</f>
        <v>5.4134597781826527E-3</v>
      </c>
      <c r="BR11" s="6">
        <f>_xlfn.T.DIST.2T(ABS(BR8),NEDL_Ridge_Regression!$O$17)</f>
        <v>5.2943211724478505E-3</v>
      </c>
      <c r="BS11" s="6">
        <f>_xlfn.T.DIST.2T(ABS(BS8),NEDL_Ridge_Regression!$O$17)</f>
        <v>5.1755488797732103E-3</v>
      </c>
      <c r="BT11" s="6">
        <f>_xlfn.T.DIST.2T(ABS(BT8),NEDL_Ridge_Regression!$O$17)</f>
        <v>5.0571993331447549E-3</v>
      </c>
      <c r="BU11" s="6">
        <f>_xlfn.T.DIST.2T(ABS(BU8),NEDL_Ridge_Regression!$O$17)</f>
        <v>4.9393287088920533E-3</v>
      </c>
      <c r="BV11" s="6">
        <f>_xlfn.T.DIST.2T(ABS(BV8),NEDL_Ridge_Regression!$O$17)</f>
        <v>4.8219928805763425E-3</v>
      </c>
      <c r="BW11" s="6">
        <f>_xlfn.T.DIST.2T(ABS(BW8),NEDL_Ridge_Regression!$O$17)</f>
        <v>4.7052473719855614E-3</v>
      </c>
      <c r="BX11" s="6">
        <f>_xlfn.T.DIST.2T(ABS(BX8),NEDL_Ridge_Regression!$O$17)</f>
        <v>4.5891473091298858E-3</v>
      </c>
      <c r="BY11" s="6">
        <f>_xlfn.T.DIST.2T(ABS(BY8),NEDL_Ridge_Regression!$O$17)</f>
        <v>4.473747371232171E-3</v>
      </c>
      <c r="BZ11" s="6">
        <f>_xlfn.T.DIST.2T(ABS(BZ8),NEDL_Ridge_Regression!$O$17)</f>
        <v>4.359101740908808E-3</v>
      </c>
      <c r="CA11" s="6">
        <f>_xlfn.T.DIST.2T(ABS(CA8),NEDL_Ridge_Regression!$O$17)</f>
        <v>4.2452640530848476E-3</v>
      </c>
      <c r="CB11" s="6">
        <f>_xlfn.T.DIST.2T(ABS(CB8),NEDL_Ridge_Regression!$O$17)</f>
        <v>4.1322873433818439E-3</v>
      </c>
      <c r="CC11" s="6">
        <f>_xlfn.T.DIST.2T(ABS(CC8),NEDL_Ridge_Regression!$O$17)</f>
        <v>4.0202239954387686E-3</v>
      </c>
      <c r="CD11" s="6">
        <f>_xlfn.T.DIST.2T(ABS(CD8),NEDL_Ridge_Regression!$O$17)</f>
        <v>3.9091256874804556E-3</v>
      </c>
      <c r="CE11" s="6">
        <f>_xlfn.T.DIST.2T(ABS(CE8),NEDL_Ridge_Regression!$O$17)</f>
        <v>3.7990433381678147E-3</v>
      </c>
      <c r="CF11" s="6">
        <f>_xlfn.T.DIST.2T(ABS(CF8),NEDL_Ridge_Regression!$O$17)</f>
        <v>3.6900270516204473E-3</v>
      </c>
      <c r="CG11" s="6">
        <f>_xlfn.T.DIST.2T(ABS(CG8),NEDL_Ridge_Regression!$O$17)</f>
        <v>3.5821260620028028E-3</v>
      </c>
      <c r="CH11" s="6">
        <f>_xlfn.T.DIST.2T(ABS(CH8),NEDL_Ridge_Regression!$O$17)</f>
        <v>3.4753886772355561E-3</v>
      </c>
      <c r="CI11" s="6">
        <f>_xlfn.T.DIST.2T(ABS(CI8),NEDL_Ridge_Regression!$O$17)</f>
        <v>3.3698622225048136E-3</v>
      </c>
      <c r="CJ11" s="6">
        <f>_xlfn.T.DIST.2T(ABS(CJ8),NEDL_Ridge_Regression!$O$17)</f>
        <v>3.2655929831416726E-3</v>
      </c>
      <c r="CK11" s="6">
        <f>_xlfn.T.DIST.2T(ABS(CK8),NEDL_Ridge_Regression!$O$17)</f>
        <v>3.1626261471463858E-3</v>
      </c>
      <c r="CL11" s="6">
        <f>_xlfn.T.DIST.2T(ABS(CL8),NEDL_Ridge_Regression!$O$17)</f>
        <v>3.061005747642074E-3</v>
      </c>
      <c r="CM11" s="6">
        <f>_xlfn.T.DIST.2T(ABS(CM8),NEDL_Ridge_Regression!$O$17)</f>
        <v>2.9607746049577174E-3</v>
      </c>
      <c r="CN11" s="6">
        <f>_xlfn.T.DIST.2T(ABS(CN8),NEDL_Ridge_Regression!$O$17)</f>
        <v>2.8619742687657772E-3</v>
      </c>
      <c r="CO11" s="6">
        <f>_xlfn.T.DIST.2T(ABS(CO8),NEDL_Ridge_Regression!$O$17)</f>
        <v>2.7646449602685701E-3</v>
      </c>
      <c r="CP11" s="6">
        <f>_xlfn.T.DIST.2T(ABS(CP8),NEDL_Ridge_Regression!$O$17)</f>
        <v>2.6688255145333132E-3</v>
      </c>
      <c r="CQ11" s="6">
        <f>_xlfn.T.DIST.2T(ABS(CQ8),NEDL_Ridge_Regression!$O$17)</f>
        <v>2.5745533231769108E-3</v>
      </c>
      <c r="CR11" s="6">
        <f>_xlfn.T.DIST.2T(ABS(CR8),NEDL_Ridge_Regression!$O$17)</f>
        <v>2.4818642774312393E-3</v>
      </c>
      <c r="CS11" s="6">
        <f>_xlfn.T.DIST.2T(ABS(CS8),NEDL_Ridge_Regression!$O$17)</f>
        <v>2.3907927118520223E-3</v>
      </c>
      <c r="CT11" s="6">
        <f>_xlfn.T.DIST.2T(ABS(CT8),NEDL_Ridge_Regression!$O$17)</f>
        <v>2.3013713487323971E-3</v>
      </c>
      <c r="CU11" s="6">
        <f>_xlfn.T.DIST.2T(ABS(CU8),NEDL_Ridge_Regression!$O$17)</f>
        <v>2.2136312433948904E-3</v>
      </c>
      <c r="CV11" s="6">
        <f>_xlfn.T.DIST.2T(ABS(CV8),NEDL_Ridge_Regression!$O$17)</f>
        <v>2.1276017305730723E-3</v>
      </c>
      <c r="CW11" s="6">
        <f>_xlfn.T.DIST.2T(ABS(CW8),NEDL_Ridge_Regression!$O$17)</f>
        <v>2.0433103719789667E-3</v>
      </c>
      <c r="CX11" s="6">
        <f>_xlfn.T.DIST.2T(ABS(CX8),NEDL_Ridge_Regression!$O$17)</f>
        <v>1.9607829053551653E-3</v>
      </c>
      <c r="CY11" s="6">
        <f>_xlfn.T.DIST.2T(ABS(CY8),NEDL_Ridge_Regression!$O$17)</f>
        <v>1.8800431950387962E-3</v>
      </c>
      <c r="CZ11" s="6">
        <f>_xlfn.T.DIST.2T(ABS(CZ8),NEDL_Ridge_Regression!$O$17)</f>
        <v>1.8011131844223747E-3</v>
      </c>
      <c r="DA11" s="6">
        <f>_xlfn.T.DIST.2T(ABS(DA8),NEDL_Ridge_Regression!$O$17)</f>
        <v>1.7240128503116568E-3</v>
      </c>
      <c r="DB11" s="6">
        <f>_xlfn.T.DIST.2T(ABS(DB8),NEDL_Ridge_Regression!$O$17)</f>
        <v>1.6487601596453208E-3</v>
      </c>
      <c r="DC11" s="6">
        <f>_xlfn.T.DIST.2T(ABS(DC8),NEDL_Ridge_Regression!$O$17)</f>
        <v>1.5753710284144499E-3</v>
      </c>
      <c r="DD11" s="6">
        <f>_xlfn.T.DIST.2T(ABS(DD8),NEDL_Ridge_Regression!$O$17)</f>
        <v>1.5038592834953632E-3</v>
      </c>
      <c r="DE11" s="6">
        <f>_xlfn.T.DIST.2T(ABS(DE8),NEDL_Ridge_Regression!$O$17)</f>
        <v>1.4342366271228016E-3</v>
      </c>
      <c r="DF11" s="6">
        <f>_xlfn.T.DIST.2T(ABS(DF8),NEDL_Ridge_Regression!$O$17)</f>
        <v>1.3665126046643057E-3</v>
      </c>
      <c r="DG11" s="6">
        <f>_xlfn.T.DIST.2T(ABS(DG8),NEDL_Ridge_Regression!$O$17)</f>
        <v>1.3006945756165078E-3</v>
      </c>
      <c r="DH11" s="6">
        <f>_xlfn.T.DIST.2T(ABS(DH8),NEDL_Ridge_Regression!$O$17)</f>
        <v>1.236787688184965E-3</v>
      </c>
      <c r="DI11" s="6">
        <f>_xlfn.T.DIST.2T(ABS(DI8),NEDL_Ridge_Regression!$O$17)</f>
        <v>1.1747948577627637E-3</v>
      </c>
      <c r="DJ11" s="6">
        <f>_xlfn.T.DIST.2T(ABS(DJ8),NEDL_Ridge_Regression!$O$17)</f>
        <v>1.1147167493962477E-3</v>
      </c>
      <c r="DK11" s="6">
        <f>_xlfn.T.DIST.2T(ABS(DK8),NEDL_Ridge_Regression!$O$17)</f>
        <v>1.056551764567225E-3</v>
      </c>
      <c r="DL11" s="6">
        <f>_xlfn.T.DIST.2T(ABS(DL8),NEDL_Ridge_Regression!$O$17)</f>
        <v>1.0002960324970802E-3</v>
      </c>
      <c r="DM11" s="6">
        <f>_xlfn.T.DIST.2T(ABS(DM8),NEDL_Ridge_Regression!$O$17)</f>
        <v>9.459434062448085E-4</v>
      </c>
      <c r="DN11" s="6">
        <f>_xlfn.T.DIST.2T(ABS(DN8),NEDL_Ridge_Regression!$O$17)</f>
        <v>8.9348546378187387E-4</v>
      </c>
      <c r="DO11" s="6">
        <f>_xlfn.T.DIST.2T(ABS(DO8),NEDL_Ridge_Regression!$O$17)</f>
        <v>8.4291151427109295E-4</v>
      </c>
      <c r="DP11" s="6">
        <f>_xlfn.T.DIST.2T(ABS(DP8),NEDL_Ridge_Regression!$O$17)</f>
        <v>7.9420860980573989E-4</v>
      </c>
      <c r="DQ11" s="6">
        <f>_xlfn.T.DIST.2T(ABS(DQ8),NEDL_Ridge_Regression!$O$17)</f>
        <v>7.4736156270526031E-4</v>
      </c>
      <c r="DR11" s="6">
        <f>_xlfn.T.DIST.2T(ABS(DR8),NEDL_Ridge_Regression!$O$17)</f>
        <v>7.0235296873216973E-4</v>
      </c>
      <c r="DS11" s="6">
        <f>_xlfn.T.DIST.2T(ABS(DS8),NEDL_Ridge_Regression!$O$17)</f>
        <v>6.5916323618351084E-4</v>
      </c>
      <c r="DT11" s="6">
        <f>_xlfn.T.DIST.2T(ABS(DT8),NEDL_Ridge_Regression!$O$17)</f>
        <v>6.1777062121064598E-4</v>
      </c>
      <c r="DU11" s="6">
        <f>_xlfn.T.DIST.2T(ABS(DU8),NEDL_Ridge_Regression!$O$17)</f>
        <v>5.7815126939170681E-4</v>
      </c>
      <c r="DV11" s="6">
        <f>_xlfn.T.DIST.2T(ABS(DV8),NEDL_Ridge_Regression!$O$17)</f>
        <v>5.4027926365201066E-4</v>
      </c>
      <c r="DW11" s="6">
        <f>_xlfn.T.DIST.2T(ABS(DW8),NEDL_Ridge_Regression!$O$17)</f>
        <v>5.0412667874146823E-4</v>
      </c>
      <c r="DX11" s="6">
        <f>_xlfn.T.DIST.2T(ABS(DX8),NEDL_Ridge_Regression!$O$17)</f>
        <v>4.6966364217247285E-4</v>
      </c>
      <c r="DY11" s="6">
        <f>_xlfn.T.DIST.2T(ABS(DY8),NEDL_Ridge_Regression!$O$17)</f>
        <v>4.3685840178467095E-4</v>
      </c>
      <c r="DZ11" s="6">
        <f>_xlfn.T.DIST.2T(ABS(DZ8),NEDL_Ridge_Regression!$O$17)</f>
        <v>4.0567739983572737E-4</v>
      </c>
      <c r="EA11" s="6">
        <f>_xlfn.T.DIST.2T(ABS(EA8),NEDL_Ridge_Regression!$O$17)</f>
        <v>3.7608535361220507E-4</v>
      </c>
      <c r="EB11" s="6">
        <f>_xlfn.T.DIST.2T(ABS(EB8),NEDL_Ridge_Regression!$O$17)</f>
        <v>3.4804534251948143E-4</v>
      </c>
      <c r="EC11" s="6">
        <f>_xlfn.T.DIST.2T(ABS(EC8),NEDL_Ridge_Regression!$O$17)</f>
        <v>3.2151890144326717E-4</v>
      </c>
      <c r="ED11" s="6">
        <f>_xlfn.T.DIST.2T(ABS(ED8),NEDL_Ridge_Regression!$O$17)</f>
        <v>2.9646612030678982E-4</v>
      </c>
      <c r="EE11" s="6">
        <f>_xlfn.T.DIST.2T(ABS(EE8),NEDL_Ridge_Regression!$O$17)</f>
        <v>2.7284574955873146E-4</v>
      </c>
      <c r="EF11" s="6">
        <f>_xlfn.T.DIST.2T(ABS(EF8),NEDL_Ridge_Regression!$O$17)</f>
        <v>2.5061531135334191E-4</v>
      </c>
      <c r="EG11" s="6">
        <f>_xlfn.T.DIST.2T(ABS(EG8),NEDL_Ridge_Regression!$O$17)</f>
        <v>2.2973121611219842E-4</v>
      </c>
      <c r="EH11" s="6">
        <f>_xlfn.T.DIST.2T(ABS(EH8),NEDL_Ridge_Regression!$O$17)</f>
        <v>2.1014888411410089E-4</v>
      </c>
      <c r="EI11" s="6">
        <f>_xlfn.T.DIST.2T(ABS(EI8),NEDL_Ridge_Regression!$O$17)</f>
        <v>1.9182287167933475E-4</v>
      </c>
      <c r="EJ11" s="6">
        <f>_xlfn.T.DIST.2T(ABS(EJ8),NEDL_Ridge_Regression!$O$17)</f>
        <v>1.7470700152685052E-4</v>
      </c>
      <c r="EK11" s="6">
        <f>_xlfn.T.DIST.2T(ABS(EK8),NEDL_Ridge_Regression!$O$17)</f>
        <v>1.5875449673954744E-4</v>
      </c>
      <c r="EL11" s="6">
        <f>_xlfn.T.DIST.2T(ABS(EL8),NEDL_Ridge_Regression!$O$17)</f>
        <v>1.4391811780236743E-4</v>
      </c>
      <c r="EM11" s="6">
        <f>_xlfn.T.DIST.2T(ABS(EM8),NEDL_Ridge_Regression!$O$17)</f>
        <v>1.3015030207034285E-4</v>
      </c>
      <c r="EN11" s="6">
        <f>_xlfn.T.DIST.2T(ABS(EN8),NEDL_Ridge_Regression!$O$17)</f>
        <v>1.1740330502050019E-4</v>
      </c>
      <c r="EO11" s="6">
        <f>_xlfn.T.DIST.2T(ABS(EO8),NEDL_Ridge_Regression!$O$17)</f>
        <v>1.0562934253857711E-4</v>
      </c>
      <c r="EP11" s="6">
        <f>_xlfn.T.DIST.2T(ABS(EP8),NEDL_Ridge_Regression!$O$17)</f>
        <v>9.4780733509670454E-5</v>
      </c>
      <c r="EQ11" s="6">
        <f>_xlfn.T.DIST.2T(ABS(EQ8),NEDL_Ridge_Regression!$O$17)</f>
        <v>8.4810041898160678E-5</v>
      </c>
      <c r="ER11" s="6">
        <f>_xlfn.T.DIST.2T(ABS(ER8),NEDL_Ridge_Regression!$O$17)</f>
        <v>7.5670217477311074E-5</v>
      </c>
      <c r="ES11" s="6">
        <f>_xlfn.T.DIST.2T(ABS(ES8),NEDL_Ridge_Regression!$O$17)</f>
        <v>6.7314734368768757E-5</v>
      </c>
      <c r="ET11" s="6">
        <f>_xlfn.T.DIST.2T(ABS(ET8),NEDL_Ridge_Regression!$O$17)</f>
        <v>5.9697726477868335E-5</v>
      </c>
      <c r="EU11" s="6">
        <f>_xlfn.T.DIST.2T(ABS(EU8),NEDL_Ridge_Regression!$O$17)</f>
        <v>5.2774118957723893E-5</v>
      </c>
      <c r="EV11" s="6">
        <f>_xlfn.T.DIST.2T(ABS(EV8),NEDL_Ridge_Regression!$O$17)</f>
        <v>4.6499754782841205E-5</v>
      </c>
      <c r="EW11" s="6">
        <f>_xlfn.T.DIST.2T(ABS(EW8),NEDL_Ridge_Regression!$O$17)</f>
        <v>4.0831515549457552E-5</v>
      </c>
      <c r="EX11" s="6">
        <f>_xlfn.T.DIST.2T(ABS(EX8),NEDL_Ridge_Regression!$O$17)</f>
        <v>3.5727435615793585E-5</v>
      </c>
      <c r="EY11" s="6">
        <f>_xlfn.T.DIST.2T(ABS(EY8),NEDL_Ridge_Regression!$O$17)</f>
        <v>3.1146808734603716E-5</v>
      </c>
      <c r="EZ11" s="6">
        <f>_xlfn.T.DIST.2T(ABS(EZ8),NEDL_Ridge_Regression!$O$17)</f>
        <v>2.705028636895056E-5</v>
      </c>
      <c r="FA11" s="6">
        <f>_xlfn.T.DIST.2T(ABS(FA8),NEDL_Ridge_Regression!$O$17)</f>
        <v>2.3399966924671177E-5</v>
      </c>
      <c r="FB11" s="6">
        <f>_xlfn.T.DIST.2T(ABS(FB8),NEDL_Ridge_Regression!$O$17)</f>
        <v>2.015947520852598E-5</v>
      </c>
      <c r="FC11" s="6">
        <f>_xlfn.T.DIST.2T(ABS(FC8),NEDL_Ridge_Regression!$O$17)</f>
        <v>1.72940314867045E-5</v>
      </c>
      <c r="FD11" s="6">
        <f>_xlfn.T.DIST.2T(ABS(FD8),NEDL_Ridge_Regression!$O$17)</f>
        <v>1.4770509616811484E-5</v>
      </c>
      <c r="FE11" s="6">
        <f>_xlfn.T.DIST.2T(ABS(FE8),NEDL_Ridge_Regression!$O$17)</f>
        <v>1.255748381315542E-5</v>
      </c>
      <c r="FF11" s="6">
        <f>_xlfn.T.DIST.2T(ABS(FF8),NEDL_Ridge_Regression!$O$17)</f>
        <v>1.0625263735588443E-5</v>
      </c>
      <c r="FG11" s="6">
        <f>_xlfn.T.DIST.2T(ABS(FG8),NEDL_Ridge_Regression!$O$17)</f>
        <v>8.94591769234158E-6</v>
      </c>
      <c r="FH11" s="6">
        <f>_xlfn.T.DIST.2T(ABS(FH8),NEDL_Ridge_Regression!$O$17)</f>
        <v>7.4932838900361112E-6</v>
      </c>
      <c r="FI11" s="6">
        <f>_xlfn.T.DIST.2T(ABS(FI8),NEDL_Ridge_Regression!$O$17)</f>
        <v>6.242969798312385E-6</v>
      </c>
      <c r="FJ11" s="6">
        <f>_xlfn.T.DIST.2T(ABS(FJ8),NEDL_Ridge_Regression!$O$17)</f>
        <v>5.172339829348687E-6</v>
      </c>
      <c r="FK11" s="6">
        <f>_xlfn.T.DIST.2T(ABS(FK8),NEDL_Ridge_Regression!$O$17)</f>
        <v>4.2604916847116822E-6</v>
      </c>
      <c r="FL11" s="6">
        <f>_xlfn.T.DIST.2T(ABS(FL8),NEDL_Ridge_Regression!$O$17)</f>
        <v>3.4882218568989044E-6</v>
      </c>
      <c r="FM11" s="6">
        <f>_xlfn.T.DIST.2T(ABS(FM8),NEDL_Ridge_Regression!$O$17)</f>
        <v>2.8379809144112499E-6</v>
      </c>
      <c r="FN11" s="6">
        <f>_xlfn.T.DIST.2T(ABS(FN8),NEDL_Ridge_Regression!$O$17)</f>
        <v>2.2938193298926136E-6</v>
      </c>
      <c r="FO11" s="6">
        <f>_xlfn.T.DIST.2T(ABS(FO8),NEDL_Ridge_Regression!$O$17)</f>
        <v>1.8413247338148534E-6</v>
      </c>
      <c r="FP11" s="6">
        <f>_xlfn.T.DIST.2T(ABS(FP8),NEDL_Ridge_Regression!$O$17)</f>
        <v>1.4675515844707837E-6</v>
      </c>
      <c r="FQ11" s="6">
        <f>_xlfn.T.DIST.2T(ABS(FQ8),NEDL_Ridge_Regression!$O$17)</f>
        <v>1.1609443387957901E-6</v>
      </c>
      <c r="FR11" s="6">
        <f>_xlfn.T.DIST.2T(ABS(FR8),NEDL_Ridge_Regression!$O$17)</f>
        <v>9.1125528355915753E-7</v>
      </c>
      <c r="FS11" s="6">
        <f>_xlfn.T.DIST.2T(ABS(FS8),NEDL_Ridge_Regression!$O$17)</f>
        <v>7.0945823913424791E-7</v>
      </c>
      <c r="FT11" s="6">
        <f>_xlfn.T.DIST.2T(ABS(FT8),NEDL_Ridge_Regression!$O$17)</f>
        <v>5.4765937858602905E-7</v>
      </c>
      <c r="FU11" s="6">
        <f>_xlfn.T.DIST.2T(ABS(FU8),NEDL_Ridge_Regression!$O$17)</f>
        <v>4.1900640981577742E-7</v>
      </c>
      <c r="FV11" s="6">
        <f>_xlfn.T.DIST.2T(ABS(FV8),NEDL_Ridge_Regression!$O$17)</f>
        <v>3.1759734881693331E-7</v>
      </c>
      <c r="FW11" s="6">
        <f>_xlfn.T.DIST.2T(ABS(FW8),NEDL_Ridge_Regression!$O$17)</f>
        <v>2.3839006565204319E-7</v>
      </c>
      <c r="FX11" s="6">
        <f>_xlfn.T.DIST.2T(ABS(FX8),NEDL_Ridge_Regression!$O$17)</f>
        <v>1.7711371472579366E-7</v>
      </c>
      <c r="FY11" s="6">
        <f>_xlfn.T.DIST.2T(ABS(FY8),NEDL_Ridge_Regression!$O$17)</f>
        <v>1.3018306704965447E-7</v>
      </c>
      <c r="FZ11" s="6">
        <f>_xlfn.T.DIST.2T(ABS(FZ8),NEDL_Ridge_Regression!$O$17)</f>
        <v>9.4616647995624042E-8</v>
      </c>
      <c r="GA11" s="6">
        <f>_xlfn.T.DIST.2T(ABS(GA8),NEDL_Ridge_Regression!$O$17)</f>
        <v>6.7959452694771091E-8</v>
      </c>
      <c r="GB11" s="6">
        <f>_xlfn.T.DIST.2T(ABS(GB8),NEDL_Ridge_Regression!$O$17)</f>
        <v>4.8210866602762076E-8</v>
      </c>
      <c r="GC11" s="6">
        <f>_xlfn.T.DIST.2T(ABS(GC8),NEDL_Ridge_Regression!$O$17)</f>
        <v>3.3758265573477528E-8</v>
      </c>
      <c r="GD11" s="6">
        <f>_xlfn.T.DIST.2T(ABS(GD8),NEDL_Ridge_Regression!$O$17)</f>
        <v>2.3316613205035213E-8</v>
      </c>
      <c r="GE11" s="6">
        <f>_xlfn.T.DIST.2T(ABS(GE8),NEDL_Ridge_Regression!$O$17)</f>
        <v>1.5874218176640734E-8</v>
      </c>
      <c r="GF11" s="6">
        <f>_xlfn.T.DIST.2T(ABS(GF8),NEDL_Ridge_Regression!$O$17)</f>
        <v>1.0644666102269828E-8</v>
      </c>
      <c r="GG11" s="6">
        <f>_xlfn.T.DIST.2T(ABS(GG8),NEDL_Ridge_Regression!$O$17)</f>
        <v>7.0248037821482772E-9</v>
      </c>
      <c r="GH11" s="6">
        <f>_xlfn.T.DIST.2T(ABS(GH8),NEDL_Ridge_Regression!$O$17)</f>
        <v>4.5585328430862826E-9</v>
      </c>
      <c r="GI11" s="6">
        <f>_xlfn.T.DIST.2T(ABS(GI8),NEDL_Ridge_Regression!$O$17)</f>
        <v>2.9060680380837199E-9</v>
      </c>
      <c r="GJ11" s="6">
        <f>_xlfn.T.DIST.2T(ABS(GJ8),NEDL_Ridge_Regression!$O$17)</f>
        <v>1.8182353104949323E-9</v>
      </c>
      <c r="GK11" s="6">
        <f>_xlfn.T.DIST.2T(ABS(GK8),NEDL_Ridge_Regression!$O$17)</f>
        <v>1.1153274075026116E-9</v>
      </c>
      <c r="GL11" s="6">
        <f>_xlfn.T.DIST.2T(ABS(GL8),NEDL_Ridge_Regression!$O$17)</f>
        <v>6.7000046784710073E-10</v>
      </c>
      <c r="GM11" s="6">
        <f>_xlfn.T.DIST.2T(ABS(GM8),NEDL_Ridge_Regression!$O$17)</f>
        <v>3.9368258237789982E-10</v>
      </c>
      <c r="GN11" s="6">
        <f>_xlfn.T.DIST.2T(ABS(GN8),NEDL_Ridge_Regression!$O$17)</f>
        <v>2.2597277276670031E-10</v>
      </c>
      <c r="GO11" s="6">
        <f>_xlfn.T.DIST.2T(ABS(GO8),NEDL_Ridge_Regression!$O$17)</f>
        <v>1.2653324368797766E-10</v>
      </c>
      <c r="GP11" s="6">
        <f>_xlfn.T.DIST.2T(ABS(GP8),NEDL_Ridge_Regression!$O$17)</f>
        <v>6.9015620982601713E-11</v>
      </c>
      <c r="GQ11" s="6">
        <f>_xlfn.T.DIST.2T(ABS(GQ8),NEDL_Ridge_Regression!$O$17)</f>
        <v>3.6609346010091643E-11</v>
      </c>
      <c r="GR11" s="6">
        <f>_xlfn.T.DIST.2T(ABS(GR8),NEDL_Ridge_Regression!$O$17)</f>
        <v>1.8853571904364197E-11</v>
      </c>
      <c r="GS11" s="6">
        <f>_xlfn.T.DIST.2T(ABS(GS8),NEDL_Ridge_Regression!$O$17)</f>
        <v>9.4091571384058321E-12</v>
      </c>
      <c r="GT11" s="6">
        <f>_xlfn.T.DIST.2T(ABS(GT8),NEDL_Ridge_Regression!$O$17)</f>
        <v>4.5415005273413039E-12</v>
      </c>
      <c r="GU11" s="6">
        <f>_xlfn.T.DIST.2T(ABS(GU8),NEDL_Ridge_Regression!$O$17)</f>
        <v>2.115474916997041E-12</v>
      </c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</row>
    <row r="12" spans="1:216" x14ac:dyDescent="0.25">
      <c r="A12" s="16"/>
      <c r="B12" s="3" t="s">
        <v>4</v>
      </c>
      <c r="C12" s="6">
        <f>_xlfn.T.DIST.2T(ABS(C9),NEDL_Ridge_Regression!$O$17)</f>
        <v>4.357530228350061E-18</v>
      </c>
      <c r="D12" s="6">
        <f>_xlfn.T.DIST.2T(ABS(D9),NEDL_Ridge_Regression!$O$17)</f>
        <v>3.9857671132828973E-18</v>
      </c>
      <c r="E12" s="6">
        <f>_xlfn.T.DIST.2T(ABS(E9),NEDL_Ridge_Regression!$O$17)</f>
        <v>3.6439711761467417E-18</v>
      </c>
      <c r="F12" s="6">
        <f>_xlfn.T.DIST.2T(ABS(F9),NEDL_Ridge_Regression!$O$17)</f>
        <v>3.3298957763386436E-18</v>
      </c>
      <c r="G12" s="6">
        <f>_xlfn.T.DIST.2T(ABS(G9),NEDL_Ridge_Regression!$O$17)</f>
        <v>3.0414469253083908E-18</v>
      </c>
      <c r="H12" s="6">
        <f>_xlfn.T.DIST.2T(ABS(H9),NEDL_Ridge_Regression!$O$17)</f>
        <v>2.776674343398694E-18</v>
      </c>
      <c r="I12" s="6">
        <f>_xlfn.T.DIST.2T(ABS(I9),NEDL_Ridge_Regression!$O$17)</f>
        <v>2.5337629141846253E-18</v>
      </c>
      <c r="J12" s="6">
        <f>_xlfn.T.DIST.2T(ABS(J9),NEDL_Ridge_Regression!$O$17)</f>
        <v>2.3110245289427225E-18</v>
      </c>
      <c r="K12" s="6">
        <f>_xlfn.T.DIST.2T(ABS(K9),NEDL_Ridge_Regression!$O$17)</f>
        <v>2.1068903149612908E-18</v>
      </c>
      <c r="L12" s="6">
        <f>_xlfn.T.DIST.2T(ABS(L9),NEDL_Ridge_Regression!$O$17)</f>
        <v>1.9199032391444505E-18</v>
      </c>
      <c r="M12" s="6">
        <f>_xlfn.T.DIST.2T(ABS(M9),NEDL_Ridge_Regression!$O$17)</f>
        <v>1.7487110777942055E-18</v>
      </c>
      <c r="N12" s="6">
        <f>_xlfn.T.DIST.2T(ABS(N9),NEDL_Ridge_Regression!$O$17)</f>
        <v>1.5920597431154591E-18</v>
      </c>
      <c r="O12" s="6">
        <f>_xlfn.T.DIST.2T(ABS(O9),NEDL_Ridge_Regression!$O$17)</f>
        <v>1.4487869558171265E-18</v>
      </c>
      <c r="P12" s="6">
        <f>_xlfn.T.DIST.2T(ABS(P9),NEDL_Ridge_Regression!$O$17)</f>
        <v>1.3178162532672935E-18</v>
      </c>
      <c r="Q12" s="6">
        <f>_xlfn.T.DIST.2T(ABS(Q9),NEDL_Ridge_Regression!$O$17)</f>
        <v>1.1981513218596425E-18</v>
      </c>
      <c r="R12" s="6">
        <f>_xlfn.T.DIST.2T(ABS(R9),NEDL_Ridge_Regression!$O$17)</f>
        <v>1.0888706421275524E-18</v>
      </c>
      <c r="S12" s="6">
        <f>_xlfn.T.DIST.2T(ABS(S9),NEDL_Ridge_Regression!$O$17)</f>
        <v>9.891224351709973E-19</v>
      </c>
      <c r="T12" s="6">
        <f>_xlfn.T.DIST.2T(ABS(T9),NEDL_Ridge_Regression!$O$17)</f>
        <v>8.9811989838917925E-19</v>
      </c>
      <c r="U12" s="6">
        <f>_xlfn.T.DIST.2T(ABS(U9),NEDL_Ridge_Regression!$O$17)</f>
        <v>8.1513671885716215E-19</v>
      </c>
      <c r="V12" s="6">
        <f>_xlfn.T.DIST.2T(ABS(V9),NEDL_Ridge_Regression!$O$17)</f>
        <v>7.3950285260035761E-19</v>
      </c>
      <c r="W12" s="6">
        <f>_xlfn.T.DIST.2T(ABS(W9),NEDL_Ridge_Regression!$O$17)</f>
        <v>6.7060055796280731E-19</v>
      </c>
      <c r="X12" s="6">
        <f>_xlfn.T.DIST.2T(ABS(X9),NEDL_Ridge_Regression!$O$17)</f>
        <v>6.0786067163802556E-19</v>
      </c>
      <c r="Y12" s="6">
        <f>_xlfn.T.DIST.2T(ABS(Y9),NEDL_Ridge_Regression!$O$17)</f>
        <v>5.5075911580339621E-19</v>
      </c>
      <c r="Z12" s="6">
        <f>_xlfn.T.DIST.2T(ABS(Z9),NEDL_Ridge_Regression!$O$17)</f>
        <v>4.9881362536555651E-19</v>
      </c>
      <c r="AA12" s="6">
        <f>_xlfn.T.DIST.2T(ABS(AA9),NEDL_Ridge_Regression!$O$17)</f>
        <v>4.5158068414251878E-19</v>
      </c>
      <c r="AB12" s="6">
        <f>_xlfn.T.DIST.2T(ABS(AB9),NEDL_Ridge_Regression!$O$17)</f>
        <v>4.0865265954359914E-19</v>
      </c>
      <c r="AC12" s="6">
        <f>_xlfn.T.DIST.2T(ABS(AC9),NEDL_Ridge_Regression!$O$17)</f>
        <v>3.696551251373304E-19</v>
      </c>
      <c r="AD12" s="6">
        <f>_xlfn.T.DIST.2T(ABS(AD9),NEDL_Ridge_Regression!$O$17)</f>
        <v>3.3424436117920001E-19</v>
      </c>
      <c r="AE12" s="6">
        <f>_xlfn.T.DIST.2T(ABS(AE9),NEDL_Ridge_Regression!$O$17)</f>
        <v>3.0210502330878043E-19</v>
      </c>
      <c r="AF12" s="6">
        <f>_xlfn.T.DIST.2T(ABS(AF9),NEDL_Ridge_Regression!$O$17)</f>
        <v>2.7294796996151161E-19</v>
      </c>
      <c r="AG12" s="6">
        <f>_xlfn.T.DIST.2T(ABS(AG9),NEDL_Ridge_Regression!$O$17)</f>
        <v>2.4650823949523392E-19</v>
      </c>
      <c r="AH12" s="6">
        <f>_xlfn.T.DIST.2T(ABS(AH9),NEDL_Ridge_Regression!$O$17)</f>
        <v>2.2254316824424184E-19</v>
      </c>
      <c r="AI12" s="6">
        <f>_xlfn.T.DIST.2T(ABS(AI9),NEDL_Ridge_Regression!$O$17)</f>
        <v>2.0083064121661738E-19</v>
      </c>
      <c r="AJ12" s="6">
        <f>_xlfn.T.DIST.2T(ABS(AJ9),NEDL_Ridge_Regression!$O$17)</f>
        <v>1.8116746736080515E-19</v>
      </c>
      <c r="AK12" s="6">
        <f>_xlfn.T.DIST.2T(ABS(AK9),NEDL_Ridge_Regression!$O$17)</f>
        <v>1.6336787179452741E-19</v>
      </c>
      <c r="AL12" s="6">
        <f>_xlfn.T.DIST.2T(ABS(AL9),NEDL_Ridge_Regression!$O$17)</f>
        <v>1.4726209769337189E-19</v>
      </c>
      <c r="AM12" s="6">
        <f>_xlfn.T.DIST.2T(ABS(AM9),NEDL_Ridge_Regression!$O$17)</f>
        <v>1.3269511086414165E-19</v>
      </c>
      <c r="AN12" s="6">
        <f>_xlfn.T.DIST.2T(ABS(AN9),NEDL_Ridge_Regression!$O$17)</f>
        <v>1.1952540043132276E-19</v>
      </c>
      <c r="AO12" s="6">
        <f>_xlfn.T.DIST.2T(ABS(AO9),NEDL_Ridge_Regression!$O$17)</f>
        <v>1.0762386932750413E-19</v>
      </c>
      <c r="AP12" s="6">
        <f>_xlfn.T.DIST.2T(ABS(AP9),NEDL_Ridge_Regression!$O$17)</f>
        <v>9.6872808670052221E-20</v>
      </c>
      <c r="AQ12" s="6">
        <f>_xlfn.T.DIST.2T(ABS(AQ9),NEDL_Ridge_Regression!$O$17)</f>
        <v>8.7164950366086347E-20</v>
      </c>
      <c r="AR12" s="6">
        <f>_xlfn.T.DIST.2T(ABS(AR9),NEDL_Ridge_Regression!$O$17)</f>
        <v>7.8402592657038055E-20</v>
      </c>
      <c r="AS12" s="6">
        <f>_xlfn.T.DIST.2T(ABS(AS9),NEDL_Ridge_Regression!$O$17)</f>
        <v>7.0496793551429909E-20</v>
      </c>
      <c r="AT12" s="6">
        <f>_xlfn.T.DIST.2T(ABS(AT9),NEDL_Ridge_Regression!$O$17)</f>
        <v>6.3366627423363722E-20</v>
      </c>
      <c r="AU12" s="6">
        <f>_xlfn.T.DIST.2T(ABS(AU9),NEDL_Ridge_Regression!$O$17)</f>
        <v>5.6938500325423305E-20</v>
      </c>
      <c r="AV12" s="6">
        <f>_xlfn.T.DIST.2T(ABS(AV9),NEDL_Ridge_Regression!$O$17)</f>
        <v>5.114551980930978E-20</v>
      </c>
      <c r="AW12" s="6">
        <f>_xlfn.T.DIST.2T(ABS(AW9),NEDL_Ridge_Regression!$O$17)</f>
        <v>4.5926915333581643E-20</v>
      </c>
      <c r="AX12" s="6">
        <f>_xlfn.T.DIST.2T(ABS(AX9),NEDL_Ridge_Regression!$O$17)</f>
        <v>4.1227505550768299E-20</v>
      </c>
      <c r="AY12" s="6">
        <f>_xlfn.T.DIST.2T(ABS(AY9),NEDL_Ridge_Regression!$O$17)</f>
        <v>3.6997209028520462E-20</v>
      </c>
      <c r="AZ12" s="6">
        <f>_xlfn.T.DIST.2T(ABS(AZ9),NEDL_Ridge_Regression!$O$17)</f>
        <v>3.3190595155445831E-20</v>
      </c>
      <c r="BA12" s="6">
        <f>_xlfn.T.DIST.2T(ABS(BA9),NEDL_Ridge_Regression!$O$17)</f>
        <v>2.9766472212476265E-20</v>
      </c>
      <c r="BB12" s="6">
        <f>_xlfn.T.DIST.2T(ABS(BB9),NEDL_Ridge_Regression!$O$17)</f>
        <v>2.668750977674002E-20</v>
      </c>
      <c r="BC12" s="6">
        <f>_xlfn.T.DIST.2T(ABS(BC9),NEDL_Ridge_Regression!$O$17)</f>
        <v>2.3919892827304625E-20</v>
      </c>
      <c r="BD12" s="6">
        <f>_xlfn.T.DIST.2T(ABS(BD9),NEDL_Ridge_Regression!$O$17)</f>
        <v>2.1433005088800512E-20</v>
      </c>
      <c r="BE12" s="6">
        <f>_xlfn.T.DIST.2T(ABS(BE9),NEDL_Ridge_Regression!$O$17)</f>
        <v>1.9199139330643799E-20</v>
      </c>
      <c r="BF12" s="6">
        <f>_xlfn.T.DIST.2T(ABS(BF9),NEDL_Ridge_Regression!$O$17)</f>
        <v>1.7193232490681425E-20</v>
      </c>
      <c r="BG12" s="6">
        <f>_xlfn.T.DIST.2T(ABS(BG9),NEDL_Ridge_Regression!$O$17)</f>
        <v>1.5392623647090759E-20</v>
      </c>
      <c r="BH12" s="6">
        <f>_xlfn.T.DIST.2T(ABS(BH9),NEDL_Ridge_Regression!$O$17)</f>
        <v>1.3776833004237932E-20</v>
      </c>
      <c r="BI12" s="6">
        <f>_xlfn.T.DIST.2T(ABS(BI9),NEDL_Ridge_Regression!$O$17)</f>
        <v>1.2327360189252678E-20</v>
      </c>
      <c r="BJ12" s="6">
        <f>_xlfn.T.DIST.2T(ABS(BJ9),NEDL_Ridge_Regression!$O$17)</f>
        <v>1.1027500283749164E-20</v>
      </c>
      <c r="BK12" s="6">
        <f>_xlfn.T.DIST.2T(ABS(BK9),NEDL_Ridge_Regression!$O$17)</f>
        <v>9.8621761296214555E-21</v>
      </c>
      <c r="BL12" s="6">
        <f>_xlfn.T.DIST.2T(ABS(BL9),NEDL_Ridge_Regression!$O$17)</f>
        <v>8.8177855595049968E-21</v>
      </c>
      <c r="BM12" s="6">
        <f>_xlfn.T.DIST.2T(ABS(BM9),NEDL_Ridge_Regression!$O$17)</f>
        <v>7.8820623046536634E-21</v>
      </c>
      <c r="BN12" s="6">
        <f>_xlfn.T.DIST.2T(ABS(BN9),NEDL_Ridge_Regression!$O$17)</f>
        <v>7.0439494278297895E-21</v>
      </c>
      <c r="BO12" s="6">
        <f>_xlfn.T.DIST.2T(ABS(BO9),NEDL_Ridge_Regression!$O$17)</f>
        <v>6.2934842185309581E-21</v>
      </c>
      <c r="BP12" s="6">
        <f>_xlfn.T.DIST.2T(ABS(BP9),NEDL_Ridge_Regression!$O$17)</f>
        <v>5.6216935710259318E-21</v>
      </c>
      <c r="BQ12" s="6">
        <f>_xlfn.T.DIST.2T(ABS(BQ9),NEDL_Ridge_Regression!$O$17)</f>
        <v>5.020498943853346E-21</v>
      </c>
      <c r="BR12" s="6">
        <f>_xlfn.T.DIST.2T(ABS(BR9),NEDL_Ridge_Regression!$O$17)</f>
        <v>4.4826300693905506E-21</v>
      </c>
      <c r="BS12" s="6">
        <f>_xlfn.T.DIST.2T(ABS(BS9),NEDL_Ridge_Regression!$O$17)</f>
        <v>4.0015466514539536E-21</v>
      </c>
      <c r="BT12" s="6">
        <f>_xlfn.T.DIST.2T(ABS(BT9),NEDL_Ridge_Regression!$O$17)</f>
        <v>3.5713673480485581E-21</v>
      </c>
      <c r="BU12" s="6">
        <f>_xlfn.T.DIST.2T(ABS(BU9),NEDL_Ridge_Regression!$O$17)</f>
        <v>3.186805396688873E-21</v>
      </c>
      <c r="BV12" s="6">
        <f>_xlfn.T.DIST.2T(ABS(BV9),NEDL_Ridge_Regression!$O$17)</f>
        <v>2.8431102906835728E-21</v>
      </c>
      <c r="BW12" s="6">
        <f>_xlfn.T.DIST.2T(ABS(BW9),NEDL_Ridge_Regression!$O$17)</f>
        <v>2.5360149648817791E-21</v>
      </c>
      <c r="BX12" s="6">
        <f>_xlfn.T.DIST.2T(ABS(BX9),NEDL_Ridge_Regression!$O$17)</f>
        <v>2.2616879948110551E-21</v>
      </c>
      <c r="BY12" s="6">
        <f>_xlfn.T.DIST.2T(ABS(BY9),NEDL_Ridge_Regression!$O$17)</f>
        <v>2.0166903552290939E-21</v>
      </c>
      <c r="BZ12" s="6">
        <f>_xlfn.T.DIST.2T(ABS(BZ9),NEDL_Ridge_Regression!$O$17)</f>
        <v>1.7979363221728991E-21</v>
      </c>
      <c r="CA12" s="6">
        <f>_xlfn.T.DIST.2T(ABS(CA9),NEDL_Ridge_Regression!$O$17)</f>
        <v>1.6026581389608907E-21</v>
      </c>
      <c r="CB12" s="6">
        <f>_xlfn.T.DIST.2T(ABS(CB9),NEDL_Ridge_Regression!$O$17)</f>
        <v>1.4283740993465261E-21</v>
      </c>
      <c r="CC12" s="6">
        <f>_xlfn.T.DIST.2T(ABS(CC9),NEDL_Ridge_Regression!$O$17)</f>
        <v>1.2728597307637424E-21</v>
      </c>
      <c r="CD12" s="6">
        <f>_xlfn.T.DIST.2T(ABS(CD9),NEDL_Ridge_Regression!$O$17)</f>
        <v>1.1341217890027892E-21</v>
      </c>
      <c r="CE12" s="6">
        <f>_xlfn.T.DIST.2T(ABS(CE9),NEDL_Ridge_Regression!$O$17)</f>
        <v>1.0103748008308678E-21</v>
      </c>
      <c r="CF12" s="6">
        <f>_xlfn.T.DIST.2T(ABS(CF9),NEDL_Ridge_Regression!$O$17)</f>
        <v>9.0001991458352586E-22</v>
      </c>
      <c r="CG12" s="6">
        <f>_xlfn.T.DIST.2T(ABS(CG9),NEDL_Ridge_Regression!$O$17)</f>
        <v>8.0162584020059452E-22</v>
      </c>
      <c r="CH12" s="6">
        <f>_xlfn.T.DIST.2T(ABS(CH9),NEDL_Ridge_Regression!$O$17)</f>
        <v>7.1391168001981755E-22</v>
      </c>
      <c r="CI12" s="6">
        <f>_xlfn.T.DIST.2T(ABS(CI9),NEDL_Ridge_Regression!$O$17)</f>
        <v>6.3573146936261001E-22</v>
      </c>
      <c r="CJ12" s="6">
        <f>_xlfn.T.DIST.2T(ABS(CJ9),NEDL_Ridge_Regression!$O$17)</f>
        <v>5.6606026284069945E-22</v>
      </c>
      <c r="CK12" s="6">
        <f>_xlfn.T.DIST.2T(ABS(CK9),NEDL_Ridge_Regression!$O$17)</f>
        <v>5.039816169551189E-22</v>
      </c>
      <c r="CL12" s="6">
        <f>_xlfn.T.DIST.2T(ABS(CL9),NEDL_Ridge_Regression!$O$17)</f>
        <v>4.4867633372335671E-22</v>
      </c>
      <c r="CM12" s="6">
        <f>_xlfn.T.DIST.2T(ABS(CM9),NEDL_Ridge_Regression!$O$17)</f>
        <v>3.994123423862334E-22</v>
      </c>
      <c r="CN12" s="6">
        <f>_xlfn.T.DIST.2T(ABS(CN9),NEDL_Ridge_Regression!$O$17)</f>
        <v>3.5553560783058376E-22</v>
      </c>
      <c r="CO12" s="6">
        <f>_xlfn.T.DIST.2T(ABS(CO9),NEDL_Ridge_Regression!$O$17)</f>
        <v>3.1646196478856627E-22</v>
      </c>
      <c r="CP12" s="6">
        <f>_xlfn.T.DIST.2T(ABS(CP9),NEDL_Ridge_Regression!$O$17)</f>
        <v>2.8166978645474998E-22</v>
      </c>
      <c r="CQ12" s="6">
        <f>_xlfn.T.DIST.2T(ABS(CQ9),NEDL_Ridge_Regression!$O$17)</f>
        <v>2.5069340472491653E-22</v>
      </c>
      <c r="CR12" s="6">
        <f>_xlfn.T.DIST.2T(ABS(CR9),NEDL_Ridge_Regression!$O$17)</f>
        <v>2.2311720731256159E-22</v>
      </c>
      <c r="CS12" s="6">
        <f>_xlfn.T.DIST.2T(ABS(CS9),NEDL_Ridge_Regression!$O$17)</f>
        <v>1.9857034400746694E-22</v>
      </c>
      <c r="CT12" s="6">
        <f>_xlfn.T.DIST.2T(ABS(CT9),NEDL_Ridge_Regression!$O$17)</f>
        <v>1.7672198099993294E-22</v>
      </c>
      <c r="CU12" s="6">
        <f>_xlfn.T.DIST.2T(ABS(CU9),NEDL_Ridge_Regression!$O$17)</f>
        <v>1.5727704803008515E-22</v>
      </c>
      <c r="CV12" s="6">
        <f>_xlfn.T.DIST.2T(ABS(CV9),NEDL_Ridge_Regression!$O$17)</f>
        <v>1.3997242852609021E-22</v>
      </c>
      <c r="CW12" s="6">
        <f>_xlfn.T.DIST.2T(ABS(CW9),NEDL_Ridge_Regression!$O$17)</f>
        <v>1.245735477602046E-22</v>
      </c>
      <c r="CX12" s="6">
        <f>_xlfn.T.DIST.2T(ABS(CX9),NEDL_Ridge_Regression!$O$17)</f>
        <v>1.1087131849071333E-22</v>
      </c>
      <c r="CY12" s="6">
        <f>_xlfn.T.DIST.2T(ABS(CY9),NEDL_Ridge_Regression!$O$17)</f>
        <v>9.8679407513123692E-23</v>
      </c>
      <c r="CZ12" s="6">
        <f>_xlfn.T.DIST.2T(ABS(CZ9),NEDL_Ridge_Regression!$O$17)</f>
        <v>8.7831790218602941E-23</v>
      </c>
      <c r="DA12" s="6">
        <f>_xlfn.T.DIST.2T(ABS(DA9),NEDL_Ridge_Regression!$O$17)</f>
        <v>7.8180563485432624E-23</v>
      </c>
      <c r="DB12" s="6">
        <f>_xlfn.T.DIST.2T(ABS(DB9),NEDL_Ridge_Regression!$O$17)</f>
        <v>6.9593990244717617E-23</v>
      </c>
      <c r="DC12" s="6">
        <f>_xlfn.T.DIST.2T(ABS(DC9),NEDL_Ridge_Regression!$O$17)</f>
        <v>6.1954751681470824E-23</v>
      </c>
      <c r="DD12" s="6">
        <f>_xlfn.T.DIST.2T(ABS(DD9),NEDL_Ridge_Regression!$O$17)</f>
        <v>5.5158385510164089E-23</v>
      </c>
      <c r="DE12" s="6">
        <f>_xlfn.T.DIST.2T(ABS(DE9),NEDL_Ridge_Regression!$O$17)</f>
        <v>4.9111890901887901E-23</v>
      </c>
      <c r="DF12" s="6">
        <f>_xlfn.T.DIST.2T(ABS(DF9),NEDL_Ridge_Regression!$O$17)</f>
        <v>4.3732482633667219E-23</v>
      </c>
      <c r="DG12" s="6">
        <f>_xlfn.T.DIST.2T(ABS(DG9),NEDL_Ridge_Regression!$O$17)</f>
        <v>3.8946478811464687E-23</v>
      </c>
      <c r="DH12" s="6">
        <f>_xlfn.T.DIST.2T(ABS(DH9),NEDL_Ridge_Regression!$O$17)</f>
        <v>3.4688308097203E-23</v>
      </c>
      <c r="DI12" s="6">
        <f>_xlfn.T.DIST.2T(ABS(DI9),NEDL_Ridge_Regression!$O$17)</f>
        <v>3.089962384073227E-23</v>
      </c>
      <c r="DJ12" s="6">
        <f>_xlfn.T.DIST.2T(ABS(DJ9),NEDL_Ridge_Regression!$O$17)</f>
        <v>2.7528513803362737E-23</v>
      </c>
      <c r="DK12" s="6">
        <f>_xlfn.T.DIST.2T(ABS(DK9),NEDL_Ridge_Regression!$O$17)</f>
        <v>2.4528795323939522E-23</v>
      </c>
      <c r="DL12" s="6">
        <f>_xlfn.T.DIST.2T(ABS(DL9),NEDL_Ridge_Regression!$O$17)</f>
        <v>2.1859386845563299E-23</v>
      </c>
      <c r="DM12" s="6">
        <f>_xlfn.T.DIST.2T(ABS(DM9),NEDL_Ridge_Regression!$O$17)</f>
        <v>1.9483747657831953E-23</v>
      </c>
      <c r="DN12" s="6">
        <f>_xlfn.T.DIST.2T(ABS(DN9),NEDL_Ridge_Regression!$O$17)</f>
        <v>1.7369378558151459E-23</v>
      </c>
      <c r="DO12" s="6">
        <f>_xlfn.T.DIST.2T(ABS(DO9),NEDL_Ridge_Regression!$O$17)</f>
        <v>1.5487376908731806E-23</v>
      </c>
      <c r="DP12" s="6">
        <f>_xlfn.T.DIST.2T(ABS(DP9),NEDL_Ridge_Regression!$O$17)</f>
        <v>1.3812040241188108E-23</v>
      </c>
      <c r="DQ12" s="6">
        <f>_xlfn.T.DIST.2T(ABS(DQ9),NEDL_Ridge_Regression!$O$17)</f>
        <v>1.2320513186521211E-23</v>
      </c>
      <c r="DR12" s="6">
        <f>_xlfn.T.DIST.2T(ABS(DR9),NEDL_Ridge_Regression!$O$17)</f>
        <v>1.0992473052544498E-23</v>
      </c>
      <c r="DS12" s="6">
        <f>_xlfn.T.DIST.2T(ABS(DS9),NEDL_Ridge_Regression!$O$17)</f>
        <v>9.8098498714407961E-24</v>
      </c>
      <c r="DT12" s="6">
        <f>_xlfn.T.DIST.2T(ABS(DT9),NEDL_Ridge_Regression!$O$17)</f>
        <v>8.7565771823314443E-24</v>
      </c>
      <c r="DU12" s="6">
        <f>_xlfn.T.DIST.2T(ABS(DU9),NEDL_Ridge_Regression!$O$17)</f>
        <v>7.8183702120421034E-24</v>
      </c>
      <c r="DV12" s="6">
        <f>_xlfn.T.DIST.2T(ABS(DV9),NEDL_Ridge_Regression!$O$17)</f>
        <v>6.982528473983399E-24</v>
      </c>
      <c r="DW12" s="6">
        <f>_xlfn.T.DIST.2T(ABS(DW9),NEDL_Ridge_Regression!$O$17)</f>
        <v>6.2377601235529445E-24</v>
      </c>
      <c r="DX12" s="6">
        <f>_xlfn.T.DIST.2T(ABS(DX9),NEDL_Ridge_Regression!$O$17)</f>
        <v>5.5740256962501734E-24</v>
      </c>
      <c r="DY12" s="6">
        <f>_xlfn.T.DIST.2T(ABS(DY9),NEDL_Ridge_Regression!$O$17)</f>
        <v>4.9823991071155154E-24</v>
      </c>
      <c r="DZ12" s="6">
        <f>_xlfn.T.DIST.2T(ABS(DZ9),NEDL_Ridge_Regression!$O$17)</f>
        <v>4.454944022196859E-24</v>
      </c>
      <c r="EA12" s="6">
        <f>_xlfn.T.DIST.2T(ABS(EA9),NEDL_Ridge_Regression!$O$17)</f>
        <v>3.9846039145932954E-24</v>
      </c>
      <c r="EB12" s="6">
        <f>_xlfn.T.DIST.2T(ABS(EB9),NEDL_Ridge_Regression!$O$17)</f>
        <v>3.5651043018643826E-24</v>
      </c>
      <c r="EC12" s="6">
        <f>_xlfn.T.DIST.2T(ABS(EC9),NEDL_Ridge_Regression!$O$17)</f>
        <v>3.1908658242754855E-24</v>
      </c>
      <c r="ED12" s="6">
        <f>_xlfn.T.DIST.2T(ABS(ED9),NEDL_Ridge_Regression!$O$17)</f>
        <v>2.8569269692933748E-24</v>
      </c>
      <c r="EE12" s="6">
        <f>_xlfn.T.DIST.2T(ABS(EE9),NEDL_Ridge_Regression!$O$17)</f>
        <v>2.5588753780370924E-24</v>
      </c>
      <c r="EF12" s="6">
        <f>_xlfn.T.DIST.2T(ABS(EF9),NEDL_Ridge_Regression!$O$17)</f>
        <v>2.2927867857162754E-24</v>
      </c>
      <c r="EG12" s="6">
        <f>_xlfn.T.DIST.2T(ABS(EG9),NEDL_Ridge_Regression!$O$17)</f>
        <v>2.0551707513303138E-24</v>
      </c>
      <c r="EH12" s="6">
        <f>_xlfn.T.DIST.2T(ABS(EH9),NEDL_Ridge_Regression!$O$17)</f>
        <v>1.8429224254288113E-24</v>
      </c>
      <c r="EI12" s="6">
        <f>_xlfn.T.DIST.2T(ABS(EI9),NEDL_Ridge_Regression!$O$17)</f>
        <v>1.6532796860894768E-24</v>
      </c>
      <c r="EJ12" s="6">
        <f>_xlfn.T.DIST.2T(ABS(EJ9),NEDL_Ridge_Regression!$O$17)</f>
        <v>1.4837850478624928E-24</v>
      </c>
      <c r="EK12" s="6">
        <f>_xlfn.T.DIST.2T(ABS(EK9),NEDL_Ridge_Regression!$O$17)</f>
        <v>1.3322518134321714E-24</v>
      </c>
      <c r="EL12" s="6">
        <f>_xlfn.T.DIST.2T(ABS(EL9),NEDL_Ridge_Regression!$O$17)</f>
        <v>1.1967339965059433E-24</v>
      </c>
      <c r="EM12" s="6">
        <f>_xlfn.T.DIST.2T(ABS(EM9),NEDL_Ridge_Regression!$O$17)</f>
        <v>1.0754995963294945E-24</v>
      </c>
      <c r="EN12" s="6">
        <f>_xlfn.T.DIST.2T(ABS(EN9),NEDL_Ridge_Regression!$O$17)</f>
        <v>9.6700685085332617E-25</v>
      </c>
      <c r="EO12" s="6">
        <f>_xlfn.T.DIST.2T(ABS(EO9),NEDL_Ridge_Regression!$O$17)</f>
        <v>8.6988313658176596E-25</v>
      </c>
      <c r="EP12" s="6">
        <f>_xlfn.T.DIST.2T(ABS(EP9),NEDL_Ridge_Regression!$O$17)</f>
        <v>7.8290622032822217E-25</v>
      </c>
      <c r="EQ12" s="6">
        <f>_xlfn.T.DIST.2T(ABS(EQ9),NEDL_Ridge_Regression!$O$17)</f>
        <v>7.049876003821955E-25</v>
      </c>
      <c r="ER12" s="6">
        <f>_xlfn.T.DIST.2T(ABS(ER9),NEDL_Ridge_Regression!$O$17)</f>
        <v>6.351577041287211E-25</v>
      </c>
      <c r="ES12" s="6">
        <f>_xlfn.T.DIST.2T(ABS(ES9),NEDL_Ridge_Regression!$O$17)</f>
        <v>5.7255273487039945E-25</v>
      </c>
      <c r="ET12" s="6">
        <f>_xlfn.T.DIST.2T(ABS(ET9),NEDL_Ridge_Regression!$O$17)</f>
        <v>5.1640298368196702E-25</v>
      </c>
      <c r="EU12" s="6">
        <f>_xlfn.T.DIST.2T(ABS(EU9),NEDL_Ridge_Regression!$O$17)</f>
        <v>4.6602244273927359E-25</v>
      </c>
      <c r="EV12" s="6">
        <f>_xlfn.T.DIST.2T(ABS(EV9),NEDL_Ridge_Regression!$O$17)</f>
        <v>4.2079957475236422E-25</v>
      </c>
      <c r="EW12" s="6">
        <f>_xlfn.T.DIST.2T(ABS(EW9),NEDL_Ridge_Regression!$O$17)</f>
        <v>3.8018910928684864E-25</v>
      </c>
      <c r="EX12" s="6">
        <f>_xlfn.T.DIST.2T(ABS(EX9),NEDL_Ridge_Regression!$O$17)</f>
        <v>3.4370475132010035E-25</v>
      </c>
      <c r="EY12" s="6">
        <f>_xlfn.T.DIST.2T(ABS(EY9),NEDL_Ridge_Regression!$O$17)</f>
        <v>3.1091270005770917E-25</v>
      </c>
      <c r="EZ12" s="6">
        <f>_xlfn.T.DIST.2T(ABS(EZ9),NEDL_Ridge_Regression!$O$17)</f>
        <v>2.8142588753328353E-25</v>
      </c>
      <c r="FA12" s="6">
        <f>_xlfn.T.DIST.2T(ABS(FA9),NEDL_Ridge_Regression!$O$17)</f>
        <v>2.5489885656355196E-25</v>
      </c>
      <c r="FB12" s="6">
        <f>_xlfn.T.DIST.2T(ABS(FB9),NEDL_Ridge_Regression!$O$17)</f>
        <v>2.3102320667088932E-25</v>
      </c>
      <c r="FC12" s="6">
        <f>_xlfn.T.DIST.2T(ABS(FC9),NEDL_Ridge_Regression!$O$17)</f>
        <v>2.0952354455234114E-25</v>
      </c>
      <c r="FD12" s="6">
        <f>_xlfn.T.DIST.2T(ABS(FD9),NEDL_Ridge_Regression!$O$17)</f>
        <v>1.9015388278419804E-25</v>
      </c>
      <c r="FE12" s="6">
        <f>_xlfn.T.DIST.2T(ABS(FE9),NEDL_Ridge_Regression!$O$17)</f>
        <v>1.7269443675153601E-25</v>
      </c>
      <c r="FF12" s="6">
        <f>_xlfn.T.DIST.2T(ABS(FF9),NEDL_Ridge_Regression!$O$17)</f>
        <v>1.5694877538748435E-25</v>
      </c>
      <c r="FG12" s="6">
        <f>_xlfn.T.DIST.2T(ABS(FG9),NEDL_Ridge_Regression!$O$17)</f>
        <v>1.4274128629423946E-25</v>
      </c>
      <c r="FH12" s="6">
        <f>_xlfn.T.DIST.2T(ABS(FH9),NEDL_Ridge_Regression!$O$17)</f>
        <v>1.2991492021514892E-25</v>
      </c>
      <c r="FI12" s="6">
        <f>_xlfn.T.DIST.2T(ABS(FI9),NEDL_Ridge_Regression!$O$17)</f>
        <v>1.1832918377154286E-25</v>
      </c>
      <c r="FJ12" s="6">
        <f>_xlfn.T.DIST.2T(ABS(FJ9),NEDL_Ridge_Regression!$O$17)</f>
        <v>1.0785835282689911E-25</v>
      </c>
      <c r="FK12" s="6">
        <f>_xlfn.T.DIST.2T(ABS(FK9),NEDL_Ridge_Regression!$O$17)</f>
        <v>9.8389881975699103E-26</v>
      </c>
      <c r="FL12" s="6">
        <f>_xlfn.T.DIST.2T(ABS(FL9),NEDL_Ridge_Regression!$O$17)</f>
        <v>8.9822988352772462E-26</v>
      </c>
      <c r="FM12" s="6">
        <f>_xlfn.T.DIST.2T(ABS(FM9),NEDL_Ridge_Regression!$O$17)</f>
        <v>8.2067390440390882E-26</v>
      </c>
      <c r="FN12" s="6">
        <f>_xlfn.T.DIST.2T(ABS(FN9),NEDL_Ridge_Regression!$O$17)</f>
        <v>7.5042184670678211E-26</v>
      </c>
      <c r="FO12" s="6">
        <f>_xlfn.T.DIST.2T(ABS(FO9),NEDL_Ridge_Regression!$O$17)</f>
        <v>6.8674844576311641E-26</v>
      </c>
      <c r="FP12" s="6">
        <f>_xlfn.T.DIST.2T(ABS(FP9),NEDL_Ridge_Regression!$O$17)</f>
        <v>6.2900328932556746E-26</v>
      </c>
      <c r="FQ12" s="6">
        <f>_xlfn.T.DIST.2T(ABS(FQ9),NEDL_Ridge_Regression!$O$17)</f>
        <v>5.7660286840416549E-26</v>
      </c>
      <c r="FR12" s="6">
        <f>_xlfn.T.DIST.2T(ABS(FR9),NEDL_Ridge_Regression!$O$17)</f>
        <v>5.2902349056833329E-26</v>
      </c>
      <c r="FS12" s="6">
        <f>_xlfn.T.DIST.2T(ABS(FS9),NEDL_Ridge_Regression!$O$17)</f>
        <v>4.8579496070568333E-26</v>
      </c>
      <c r="FT12" s="6">
        <f>_xlfn.T.DIST.2T(ABS(FT9),NEDL_Ridge_Regression!$O$17)</f>
        <v>4.4649494471117461E-26</v>
      </c>
      <c r="FU12" s="6">
        <f>_xlfn.T.DIST.2T(ABS(FU9),NEDL_Ridge_Regression!$O$17)</f>
        <v>4.1074394103289346E-26</v>
      </c>
      <c r="FV12" s="6">
        <f>_xlfn.T.DIST.2T(ABS(FV9),NEDL_Ridge_Regression!$O$17)</f>
        <v>3.7820079345671314E-26</v>
      </c>
      <c r="FW12" s="6">
        <f>_xlfn.T.DIST.2T(ABS(FW9),NEDL_Ridge_Regression!$O$17)</f>
        <v>3.4855868570594622E-26</v>
      </c>
      <c r="FX12" s="6">
        <f>_xlfn.T.DIST.2T(ABS(FX9),NEDL_Ridge_Regression!$O$17)</f>
        <v>3.2154156523511405E-26</v>
      </c>
      <c r="FY12" s="6">
        <f>_xlfn.T.DIST.2T(ABS(FY9),NEDL_Ridge_Regression!$O$17)</f>
        <v>2.9690094930706717E-26</v>
      </c>
      <c r="FZ12" s="6">
        <f>_xlfn.T.DIST.2T(ABS(FZ9),NEDL_Ridge_Regression!$O$17)</f>
        <v>2.7441307166205953E-26</v>
      </c>
      <c r="GA12" s="6">
        <f>_xlfn.T.DIST.2T(ABS(GA9),NEDL_Ridge_Regression!$O$17)</f>
        <v>2.5387633274255905E-26</v>
      </c>
      <c r="GB12" s="6">
        <f>_xlfn.T.DIST.2T(ABS(GB9),NEDL_Ridge_Regression!$O$17)</f>
        <v>2.3510902049020969E-26</v>
      </c>
      <c r="GC12" s="6">
        <f>_xlfn.T.DIST.2T(ABS(GC9),NEDL_Ridge_Regression!$O$17)</f>
        <v>2.1794727235141586E-26</v>
      </c>
      <c r="GD12" s="6">
        <f>_xlfn.T.DIST.2T(ABS(GD9),NEDL_Ridge_Regression!$O$17)</f>
        <v>2.0224325244196771E-26</v>
      </c>
      <c r="GE12" s="6">
        <f>_xlfn.T.DIST.2T(ABS(GE9),NEDL_Ridge_Regression!$O$17)</f>
        <v>1.8786352060057516E-26</v>
      </c>
      <c r="GF12" s="6">
        <f>_xlfn.T.DIST.2T(ABS(GF9),NEDL_Ridge_Regression!$O$17)</f>
        <v>1.7468757265681656E-26</v>
      </c>
      <c r="GG12" s="6">
        <f>_xlfn.T.DIST.2T(ABS(GG9),NEDL_Ridge_Regression!$O$17)</f>
        <v>1.6260653353498833E-26</v>
      </c>
      <c r="GH12" s="6">
        <f>_xlfn.T.DIST.2T(ABS(GH9),NEDL_Ridge_Regression!$O$17)</f>
        <v>1.515219867665947E-26</v>
      </c>
      <c r="GI12" s="6">
        <f>_xlfn.T.DIST.2T(ABS(GI9),NEDL_Ridge_Regression!$O$17)</f>
        <v>1.4134492582334529E-26</v>
      </c>
      <c r="GJ12" s="6">
        <f>_xlfn.T.DIST.2T(ABS(GJ9),NEDL_Ridge_Regression!$O$17)</f>
        <v>1.3199481425999053E-26</v>
      </c>
      <c r="GK12" s="6">
        <f>_xlfn.T.DIST.2T(ABS(GK9),NEDL_Ridge_Regression!$O$17)</f>
        <v>1.2339874309816707E-26</v>
      </c>
      <c r="GL12" s="6">
        <f>_xlfn.T.DIST.2T(ABS(GL9),NEDL_Ridge_Regression!$O$17)</f>
        <v>1.15490675081545E-26</v>
      </c>
      <c r="GM12" s="6">
        <f>_xlfn.T.DIST.2T(ABS(GM9),NEDL_Ridge_Regression!$O$17)</f>
        <v>1.0821076662983732E-26</v>
      </c>
      <c r="GN12" s="6">
        <f>_xlfn.T.DIST.2T(ABS(GN9),NEDL_Ridge_Regression!$O$17)</f>
        <v>1.0150475925974283E-26</v>
      </c>
      <c r="GO12" s="6">
        <f>_xlfn.T.DIST.2T(ABS(GO9),NEDL_Ridge_Regression!$O$17)</f>
        <v>9.5323433162600768E-27</v>
      </c>
      <c r="GP12" s="6">
        <f>_xlfn.T.DIST.2T(ABS(GP9),NEDL_Ridge_Regression!$O$17)</f>
        <v>8.9622116390003528E-27</v>
      </c>
      <c r="GQ12" s="6">
        <f>_xlfn.T.DIST.2T(ABS(GQ9),NEDL_Ridge_Regression!$O$17)</f>
        <v>8.4360243836363188E-27</v>
      </c>
      <c r="GR12" s="6">
        <f>_xlfn.T.DIST.2T(ABS(GR9),NEDL_Ridge_Regression!$O$17)</f>
        <v>7.9500960795018824E-27</v>
      </c>
      <c r="GS12" s="6">
        <f>_xlfn.T.DIST.2T(ABS(GS9),NEDL_Ridge_Regression!$O$17)</f>
        <v>7.5010766460561932E-27</v>
      </c>
      <c r="GT12" s="6">
        <f>_xlfn.T.DIST.2T(ABS(GT9),NEDL_Ridge_Regression!$O$17)</f>
        <v>7.0859193211280555E-27</v>
      </c>
      <c r="GU12" s="6">
        <f>_xlfn.T.DIST.2T(ABS(GU9),NEDL_Ridge_Regression!$O$17)</f>
        <v>6.7018517974998479E-27</v>
      </c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</row>
    <row r="13" spans="1:216" x14ac:dyDescent="0.25">
      <c r="A13" s="16"/>
      <c r="B13" s="3" t="s">
        <v>5</v>
      </c>
      <c r="C13" s="6">
        <f>_xlfn.T.DIST.2T(ABS(C10),NEDL_Ridge_Regression!$O$17)</f>
        <v>6.5307470759251336E-86</v>
      </c>
      <c r="D13" s="6">
        <f>_xlfn.T.DIST.2T(ABS(D10),NEDL_Ridge_Regression!$O$17)</f>
        <v>3.4055598468440602E-86</v>
      </c>
      <c r="E13" s="6">
        <f>_xlfn.T.DIST.2T(ABS(E10),NEDL_Ridge_Regression!$O$17)</f>
        <v>1.7713433677886858E-86</v>
      </c>
      <c r="F13" s="6">
        <f>_xlfn.T.DIST.2T(ABS(F10),NEDL_Ridge_Regression!$O$17)</f>
        <v>9.1895645821777385E-87</v>
      </c>
      <c r="G13" s="6">
        <f>_xlfn.T.DIST.2T(ABS(G10),NEDL_Ridge_Regression!$O$17)</f>
        <v>4.7550418812871148E-87</v>
      </c>
      <c r="H13" s="6">
        <f>_xlfn.T.DIST.2T(ABS(H10),NEDL_Ridge_Regression!$O$17)</f>
        <v>2.4539755149023459E-87</v>
      </c>
      <c r="I13" s="6">
        <f>_xlfn.T.DIST.2T(ABS(I10),NEDL_Ridge_Regression!$O$17)</f>
        <v>1.2630825644581694E-87</v>
      </c>
      <c r="J13" s="6">
        <f>_xlfn.T.DIST.2T(ABS(J10),NEDL_Ridge_Regression!$O$17)</f>
        <v>6.4837759098994448E-88</v>
      </c>
      <c r="K13" s="6">
        <f>_xlfn.T.DIST.2T(ABS(K10),NEDL_Ridge_Regression!$O$17)</f>
        <v>3.319311662702916E-88</v>
      </c>
      <c r="L13" s="6">
        <f>_xlfn.T.DIST.2T(ABS(L10),NEDL_Ridge_Regression!$O$17)</f>
        <v>1.6946531181846158E-88</v>
      </c>
      <c r="M13" s="6">
        <f>_xlfn.T.DIST.2T(ABS(M10),NEDL_Ridge_Regression!$O$17)</f>
        <v>8.6281014645742342E-89</v>
      </c>
      <c r="N13" s="6">
        <f>_xlfn.T.DIST.2T(ABS(N10),NEDL_Ridge_Regression!$O$17)</f>
        <v>4.3806660007498785E-89</v>
      </c>
      <c r="O13" s="6">
        <f>_xlfn.T.DIST.2T(ABS(O10),NEDL_Ridge_Regression!$O$17)</f>
        <v>2.2179117390537412E-89</v>
      </c>
      <c r="P13" s="6">
        <f>_xlfn.T.DIST.2T(ABS(P10),NEDL_Ridge_Regression!$O$17)</f>
        <v>1.1197376158379399E-89</v>
      </c>
      <c r="Q13" s="6">
        <f>_xlfn.T.DIST.2T(ABS(Q10),NEDL_Ridge_Regression!$O$17)</f>
        <v>5.6369574881336516E-90</v>
      </c>
      <c r="R13" s="6">
        <f>_xlfn.T.DIST.2T(ABS(R10),NEDL_Ridge_Regression!$O$17)</f>
        <v>2.8295556869456564E-90</v>
      </c>
      <c r="S13" s="6">
        <f>_xlfn.T.DIST.2T(ABS(S10),NEDL_Ridge_Regression!$O$17)</f>
        <v>1.416201835890377E-90</v>
      </c>
      <c r="T13" s="6">
        <f>_xlfn.T.DIST.2T(ABS(T10),NEDL_Ridge_Regression!$O$17)</f>
        <v>7.0673048306043049E-91</v>
      </c>
      <c r="U13" s="6">
        <f>_xlfn.T.DIST.2T(ABS(U10),NEDL_Ridge_Regression!$O$17)</f>
        <v>3.516353367103137E-91</v>
      </c>
      <c r="V13" s="6">
        <f>_xlfn.T.DIST.2T(ABS(V10),NEDL_Ridge_Regression!$O$17)</f>
        <v>1.7443329350766286E-91</v>
      </c>
      <c r="W13" s="6">
        <f>_xlfn.T.DIST.2T(ABS(W10),NEDL_Ridge_Regression!$O$17)</f>
        <v>8.6268550778048335E-92</v>
      </c>
      <c r="X13" s="6">
        <f>_xlfn.T.DIST.2T(ABS(X10),NEDL_Ridge_Regression!$O$17)</f>
        <v>4.2535334638433807E-92</v>
      </c>
      <c r="Y13" s="6">
        <f>_xlfn.T.DIST.2T(ABS(Y10),NEDL_Ridge_Regression!$O$17)</f>
        <v>2.0907847133126976E-92</v>
      </c>
      <c r="Z13" s="6">
        <f>_xlfn.T.DIST.2T(ABS(Z10),NEDL_Ridge_Regression!$O$17)</f>
        <v>1.0245158252852974E-92</v>
      </c>
      <c r="AA13" s="6">
        <f>_xlfn.T.DIST.2T(ABS(AA10),NEDL_Ridge_Regression!$O$17)</f>
        <v>5.0045565398826692E-93</v>
      </c>
      <c r="AB13" s="6">
        <f>_xlfn.T.DIST.2T(ABS(AB10),NEDL_Ridge_Regression!$O$17)</f>
        <v>2.4368998481896408E-93</v>
      </c>
      <c r="AC13" s="6">
        <f>_xlfn.T.DIST.2T(ABS(AC10),NEDL_Ridge_Regression!$O$17)</f>
        <v>1.1828301494510101E-93</v>
      </c>
      <c r="AD13" s="6">
        <f>_xlfn.T.DIST.2T(ABS(AD10),NEDL_Ridge_Regression!$O$17)</f>
        <v>5.7227803796087355E-94</v>
      </c>
      <c r="AE13" s="6">
        <f>_xlfn.T.DIST.2T(ABS(AE10),NEDL_Ridge_Regression!$O$17)</f>
        <v>2.7598089353670864E-94</v>
      </c>
      <c r="AF13" s="6">
        <f>_xlfn.T.DIST.2T(ABS(AF10),NEDL_Ridge_Regression!$O$17)</f>
        <v>1.3265552372590899E-94</v>
      </c>
      <c r="AG13" s="6">
        <f>_xlfn.T.DIST.2T(ABS(AG10),NEDL_Ridge_Regression!$O$17)</f>
        <v>6.3552563481317771E-95</v>
      </c>
      <c r="AH13" s="6">
        <f>_xlfn.T.DIST.2T(ABS(AH10),NEDL_Ridge_Regression!$O$17)</f>
        <v>3.0345138924982888E-95</v>
      </c>
      <c r="AI13" s="6">
        <f>_xlfn.T.DIST.2T(ABS(AI10),NEDL_Ridge_Regression!$O$17)</f>
        <v>1.4440435793556307E-95</v>
      </c>
      <c r="AJ13" s="6">
        <f>_xlfn.T.DIST.2T(ABS(AJ10),NEDL_Ridge_Regression!$O$17)</f>
        <v>6.8484651599327902E-96</v>
      </c>
      <c r="AK13" s="6">
        <f>_xlfn.T.DIST.2T(ABS(AK10),NEDL_Ridge_Regression!$O$17)</f>
        <v>3.2367900203391631E-96</v>
      </c>
      <c r="AL13" s="6">
        <f>_xlfn.T.DIST.2T(ABS(AL10),NEDL_Ridge_Regression!$O$17)</f>
        <v>1.5245109344391835E-96</v>
      </c>
      <c r="AM13" s="6">
        <f>_xlfn.T.DIST.2T(ABS(AM10),NEDL_Ridge_Regression!$O$17)</f>
        <v>7.1552957573037557E-97</v>
      </c>
      <c r="AN13" s="6">
        <f>_xlfn.T.DIST.2T(ABS(AN10),NEDL_Ridge_Regression!$O$17)</f>
        <v>3.3465076282439448E-97</v>
      </c>
      <c r="AO13" s="6">
        <f>_xlfn.T.DIST.2T(ABS(AO10),NEDL_Ridge_Regression!$O$17)</f>
        <v>1.5595857308206719E-97</v>
      </c>
      <c r="AP13" s="6">
        <f>_xlfn.T.DIST.2T(ABS(AP10),NEDL_Ridge_Regression!$O$17)</f>
        <v>7.2421209517655458E-98</v>
      </c>
      <c r="AQ13" s="6">
        <f>_xlfn.T.DIST.2T(ABS(AQ10),NEDL_Ridge_Regression!$O$17)</f>
        <v>3.3507893348719766E-98</v>
      </c>
      <c r="AR13" s="6">
        <f>_xlfn.T.DIST.2T(ABS(AR10),NEDL_Ridge_Regression!$O$17)</f>
        <v>1.5446813585429768E-98</v>
      </c>
      <c r="AS13" s="6">
        <f>_xlfn.T.DIST.2T(ABS(AS10),NEDL_Ridge_Regression!$O$17)</f>
        <v>7.0945780607581851E-99</v>
      </c>
      <c r="AT13" s="6">
        <f>_xlfn.T.DIST.2T(ABS(AT10),NEDL_Ridge_Regression!$O$17)</f>
        <v>3.2463506633427794E-99</v>
      </c>
      <c r="AU13" s="6">
        <f>_xlfn.T.DIST.2T(ABS(AU10),NEDL_Ridge_Regression!$O$17)</f>
        <v>1.4798940874177808E-99</v>
      </c>
      <c r="AV13" s="6">
        <f>_xlfn.T.DIST.2T(ABS(AV10),NEDL_Ridge_Regression!$O$17)</f>
        <v>6.720741479595654E-100</v>
      </c>
      <c r="AW13" s="6">
        <f>_xlfn.T.DIST.2T(ABS(AW10),NEDL_Ridge_Regression!$O$17)</f>
        <v>3.0404645207117149E-100</v>
      </c>
      <c r="AX13" s="6">
        <f>_xlfn.T.DIST.2T(ABS(AX10),NEDL_Ridge_Regression!$O$17)</f>
        <v>1.3701987604630926E-100</v>
      </c>
      <c r="AY13" s="6">
        <f>_xlfn.T.DIST.2T(ABS(AY10),NEDL_Ridge_Regression!$O$17)</f>
        <v>6.1508141421113067E-101</v>
      </c>
      <c r="AZ13" s="6">
        <f>_xlfn.T.DIST.2T(ABS(AZ10),NEDL_Ridge_Regression!$O$17)</f>
        <v>2.7502450987214857E-101</v>
      </c>
      <c r="BA13" s="6">
        <f>_xlfn.T.DIST.2T(ABS(BA10),NEDL_Ridge_Regression!$O$17)</f>
        <v>1.2248534923280454E-101</v>
      </c>
      <c r="BB13" s="6">
        <f>_xlfn.T.DIST.2T(ABS(BB10),NEDL_Ridge_Regression!$O$17)</f>
        <v>5.4331895645401159E-102</v>
      </c>
      <c r="BC13" s="6">
        <f>_xlfn.T.DIST.2T(ABS(BC10),NEDL_Ridge_Regression!$O$17)</f>
        <v>2.4003102585766066E-102</v>
      </c>
      <c r="BD13" s="6">
        <f>_xlfn.T.DIST.2T(ABS(BD10),NEDL_Ridge_Regression!$O$17)</f>
        <v>1.0561008194512156E-102</v>
      </c>
      <c r="BE13" s="6">
        <f>_xlfn.T.DIST.2T(ABS(BE10),NEDL_Ridge_Regression!$O$17)</f>
        <v>4.6275629628075696E-103</v>
      </c>
      <c r="BF13" s="6">
        <f>_xlfn.T.DIST.2T(ABS(BF10),NEDL_Ridge_Regression!$O$17)</f>
        <v>2.0192567859925657E-103</v>
      </c>
      <c r="BG13" s="6">
        <f>_xlfn.T.DIST.2T(ABS(BG10),NEDL_Ridge_Regression!$O$17)</f>
        <v>8.7741718204135866E-104</v>
      </c>
      <c r="BH13" s="6">
        <f>_xlfn.T.DIST.2T(ABS(BH10),NEDL_Ridge_Regression!$O$17)</f>
        <v>3.7964615683209857E-104</v>
      </c>
      <c r="BI13" s="6">
        <f>_xlfn.T.DIST.2T(ABS(BI10),NEDL_Ridge_Regression!$O$17)</f>
        <v>1.6356594846659524E-104</v>
      </c>
      <c r="BJ13" s="6">
        <f>_xlfn.T.DIST.2T(ABS(BJ10),NEDL_Ridge_Regression!$O$17)</f>
        <v>7.0166583076760893E-105</v>
      </c>
      <c r="BK13" s="6">
        <f>_xlfn.T.DIST.2T(ABS(BK10),NEDL_Ridge_Regression!$O$17)</f>
        <v>2.9969095082921866E-105</v>
      </c>
      <c r="BL13" s="6">
        <f>_xlfn.T.DIST.2T(ABS(BL10),NEDL_Ridge_Regression!$O$17)</f>
        <v>1.2743975341457473E-105</v>
      </c>
      <c r="BM13" s="6">
        <f>_xlfn.T.DIST.2T(ABS(BM10),NEDL_Ridge_Regression!$O$17)</f>
        <v>5.3951822467642711E-106</v>
      </c>
      <c r="BN13" s="6">
        <f>_xlfn.T.DIST.2T(ABS(BN10),NEDL_Ridge_Regression!$O$17)</f>
        <v>2.2738348658018793E-106</v>
      </c>
      <c r="BO13" s="6">
        <f>_xlfn.T.DIST.2T(ABS(BO10),NEDL_Ridge_Regression!$O$17)</f>
        <v>9.5399217580642899E-107</v>
      </c>
      <c r="BP13" s="6">
        <f>_xlfn.T.DIST.2T(ABS(BP10),NEDL_Ridge_Regression!$O$17)</f>
        <v>3.9842360304692238E-107</v>
      </c>
      <c r="BQ13" s="6">
        <f>_xlfn.T.DIST.2T(ABS(BQ10),NEDL_Ridge_Regression!$O$17)</f>
        <v>1.6563064761810509E-107</v>
      </c>
      <c r="BR13" s="6">
        <f>_xlfn.T.DIST.2T(ABS(BR10),NEDL_Ridge_Regression!$O$17)</f>
        <v>6.8535021086779214E-108</v>
      </c>
      <c r="BS13" s="6">
        <f>_xlfn.T.DIST.2T(ABS(BS10),NEDL_Ridge_Regression!$O$17)</f>
        <v>2.8225470707251094E-108</v>
      </c>
      <c r="BT13" s="6">
        <f>_xlfn.T.DIST.2T(ABS(BT10),NEDL_Ridge_Regression!$O$17)</f>
        <v>1.1569297113097584E-108</v>
      </c>
      <c r="BU13" s="6">
        <f>_xlfn.T.DIST.2T(ABS(BU10),NEDL_Ridge_Regression!$O$17)</f>
        <v>4.7194349195514931E-109</v>
      </c>
      <c r="BV13" s="6">
        <f>_xlfn.T.DIST.2T(ABS(BV10),NEDL_Ridge_Regression!$O$17)</f>
        <v>1.9158880940440568E-109</v>
      </c>
      <c r="BW13" s="6">
        <f>_xlfn.T.DIST.2T(ABS(BW10),NEDL_Ridge_Regression!$O$17)</f>
        <v>7.7397512199314568E-110</v>
      </c>
      <c r="BX13" s="6">
        <f>_xlfn.T.DIST.2T(ABS(BX10),NEDL_Ridge_Regression!$O$17)</f>
        <v>3.1112861352948865E-110</v>
      </c>
      <c r="BY13" s="6">
        <f>_xlfn.T.DIST.2T(ABS(BY10),NEDL_Ridge_Regression!$O$17)</f>
        <v>1.2444805205488921E-110</v>
      </c>
      <c r="BZ13" s="6">
        <f>_xlfn.T.DIST.2T(ABS(BZ10),NEDL_Ridge_Regression!$O$17)</f>
        <v>4.9527943604133293E-111</v>
      </c>
      <c r="CA13" s="6">
        <f>_xlfn.T.DIST.2T(ABS(CA10),NEDL_Ridge_Regression!$O$17)</f>
        <v>1.9611242743862161E-111</v>
      </c>
      <c r="CB13" s="6">
        <f>_xlfn.T.DIST.2T(ABS(CB10),NEDL_Ridge_Regression!$O$17)</f>
        <v>7.7255760412374544E-112</v>
      </c>
      <c r="CC13" s="6">
        <f>_xlfn.T.DIST.2T(ABS(CC10),NEDL_Ridge_Regression!$O$17)</f>
        <v>3.0276495404751475E-112</v>
      </c>
      <c r="CD13" s="6">
        <f>_xlfn.T.DIST.2T(ABS(CD10),NEDL_Ridge_Regression!$O$17)</f>
        <v>1.18033984520997E-112</v>
      </c>
      <c r="CE13" s="6">
        <f>_xlfn.T.DIST.2T(ABS(CE10),NEDL_Ridge_Regression!$O$17)</f>
        <v>4.5773354657666769E-113</v>
      </c>
      <c r="CF13" s="6">
        <f>_xlfn.T.DIST.2T(ABS(CF10),NEDL_Ridge_Regression!$O$17)</f>
        <v>1.7656304612496435E-113</v>
      </c>
      <c r="CG13" s="6">
        <f>_xlfn.T.DIST.2T(ABS(CG10),NEDL_Ridge_Regression!$O$17)</f>
        <v>6.7739997025361104E-114</v>
      </c>
      <c r="CH13" s="6">
        <f>_xlfn.T.DIST.2T(ABS(CH10),NEDL_Ridge_Regression!$O$17)</f>
        <v>2.5847909205155047E-114</v>
      </c>
      <c r="CI13" s="6">
        <f>_xlfn.T.DIST.2T(ABS(CI10),NEDL_Ridge_Regression!$O$17)</f>
        <v>9.8088217959231709E-115</v>
      </c>
      <c r="CJ13" s="6">
        <f>_xlfn.T.DIST.2T(ABS(CJ10),NEDL_Ridge_Regression!$O$17)</f>
        <v>3.7016506848096132E-115</v>
      </c>
      <c r="CK13" s="6">
        <f>_xlfn.T.DIST.2T(ABS(CK10),NEDL_Ridge_Regression!$O$17)</f>
        <v>1.3891107024072121E-115</v>
      </c>
      <c r="CL13" s="6">
        <f>_xlfn.T.DIST.2T(ABS(CL10),NEDL_Ridge_Regression!$O$17)</f>
        <v>5.1834208456262558E-116</v>
      </c>
      <c r="CM13" s="6">
        <f>_xlfn.T.DIST.2T(ABS(CM10),NEDL_Ridge_Regression!$O$17)</f>
        <v>1.9231329295825503E-116</v>
      </c>
      <c r="CN13" s="6">
        <f>_xlfn.T.DIST.2T(ABS(CN10),NEDL_Ridge_Regression!$O$17)</f>
        <v>7.0939816246518763E-117</v>
      </c>
      <c r="CO13" s="6">
        <f>_xlfn.T.DIST.2T(ABS(CO10),NEDL_Ridge_Regression!$O$17)</f>
        <v>2.6015555488748978E-117</v>
      </c>
      <c r="CP13" s="6">
        <f>_xlfn.T.DIST.2T(ABS(CP10),NEDL_Ridge_Regression!$O$17)</f>
        <v>9.4844568631718332E-118</v>
      </c>
      <c r="CQ13" s="6">
        <f>_xlfn.T.DIST.2T(ABS(CQ10),NEDL_Ridge_Regression!$O$17)</f>
        <v>3.4371764653281394E-118</v>
      </c>
      <c r="CR13" s="6">
        <f>_xlfn.T.DIST.2T(ABS(CR10),NEDL_Ridge_Regression!$O$17)</f>
        <v>1.2381536108143779E-118</v>
      </c>
      <c r="CS13" s="6">
        <f>_xlfn.T.DIST.2T(ABS(CS10),NEDL_Ridge_Regression!$O$17)</f>
        <v>4.433059297064317E-119</v>
      </c>
      <c r="CT13" s="6">
        <f>_xlfn.T.DIST.2T(ABS(CT10),NEDL_Ridge_Regression!$O$17)</f>
        <v>1.5774713552533577E-119</v>
      </c>
      <c r="CU13" s="6">
        <f>_xlfn.T.DIST.2T(ABS(CU10),NEDL_Ridge_Regression!$O$17)</f>
        <v>5.578540644933834E-120</v>
      </c>
      <c r="CV13" s="6">
        <f>_xlfn.T.DIST.2T(ABS(CV10),NEDL_Ridge_Regression!$O$17)</f>
        <v>1.9604364864768098E-120</v>
      </c>
      <c r="CW13" s="6">
        <f>_xlfn.T.DIST.2T(ABS(CW10),NEDL_Ridge_Regression!$O$17)</f>
        <v>6.8458835139539389E-121</v>
      </c>
      <c r="CX13" s="6">
        <f>_xlfn.T.DIST.2T(ABS(CX10),NEDL_Ridge_Regression!$O$17)</f>
        <v>2.3753187705345494E-121</v>
      </c>
      <c r="CY13" s="6">
        <f>_xlfn.T.DIST.2T(ABS(CY10),NEDL_Ridge_Regression!$O$17)</f>
        <v>8.1884308766934305E-122</v>
      </c>
      <c r="CZ13" s="6">
        <f>_xlfn.T.DIST.2T(ABS(CZ10),NEDL_Ridge_Regression!$O$17)</f>
        <v>2.804375683187071E-122</v>
      </c>
      <c r="DA13" s="6">
        <f>_xlfn.T.DIST.2T(ABS(DA10),NEDL_Ridge_Regression!$O$17)</f>
        <v>9.5410977020735262E-123</v>
      </c>
      <c r="DB13" s="6">
        <f>_xlfn.T.DIST.2T(ABS(DB10),NEDL_Ridge_Regression!$O$17)</f>
        <v>3.2244574989414407E-123</v>
      </c>
      <c r="DC13" s="6">
        <f>_xlfn.T.DIST.2T(ABS(DC10),NEDL_Ridge_Regression!$O$17)</f>
        <v>1.0823811967147237E-123</v>
      </c>
      <c r="DD13" s="6">
        <f>_xlfn.T.DIST.2T(ABS(DD10),NEDL_Ridge_Regression!$O$17)</f>
        <v>3.6085919389875655E-124</v>
      </c>
      <c r="DE13" s="6">
        <f>_xlfn.T.DIST.2T(ABS(DE10),NEDL_Ridge_Regression!$O$17)</f>
        <v>1.1948063542713026E-124</v>
      </c>
      <c r="DF13" s="6">
        <f>_xlfn.T.DIST.2T(ABS(DF10),NEDL_Ridge_Regression!$O$17)</f>
        <v>3.9285050377979911E-125</v>
      </c>
      <c r="DG13" s="6">
        <f>_xlfn.T.DIST.2T(ABS(DG10),NEDL_Ridge_Regression!$O$17)</f>
        <v>1.2826097534363132E-125</v>
      </c>
      <c r="DH13" s="6">
        <f>_xlfn.T.DIST.2T(ABS(DH10),NEDL_Ridge_Regression!$O$17)</f>
        <v>4.1578243919545291E-126</v>
      </c>
      <c r="DI13" s="6">
        <f>_xlfn.T.DIST.2T(ABS(DI10),NEDL_Ridge_Regression!$O$17)</f>
        <v>1.3381617966879647E-126</v>
      </c>
      <c r="DJ13" s="6">
        <f>_xlfn.T.DIST.2T(ABS(DJ10),NEDL_Ridge_Regression!$O$17)</f>
        <v>4.2755110671930347E-127</v>
      </c>
      <c r="DK13" s="6">
        <f>_xlfn.T.DIST.2T(ABS(DK10),NEDL_Ridge_Regression!$O$17)</f>
        <v>1.3560320360502803E-127</v>
      </c>
      <c r="DL13" s="6">
        <f>_xlfn.T.DIST.2T(ABS(DL10),NEDL_Ridge_Regression!$O$17)</f>
        <v>4.2689344715297289E-128</v>
      </c>
      <c r="DM13" s="6">
        <f>_xlfn.T.DIST.2T(ABS(DM10),NEDL_Ridge_Regression!$O$17)</f>
        <v>1.3338325012516473E-128</v>
      </c>
      <c r="DN13" s="6">
        <f>_xlfn.T.DIST.2T(ABS(DN10),NEDL_Ridge_Regression!$O$17)</f>
        <v>4.1359905574126728E-129</v>
      </c>
      <c r="DO13" s="6">
        <f>_xlfn.T.DIST.2T(ABS(DO10),NEDL_Ridge_Regression!$O$17)</f>
        <v>1.272676138552189E-129</v>
      </c>
      <c r="DP13" s="6">
        <f>_xlfn.T.DIST.2T(ABS(DP10),NEDL_Ridge_Regression!$O$17)</f>
        <v>3.8857922741432794E-130</v>
      </c>
      <c r="DQ13" s="6">
        <f>_xlfn.T.DIST.2T(ABS(DQ10),NEDL_Ridge_Regression!$O$17)</f>
        <v>1.1771377231888982E-130</v>
      </c>
      <c r="DR13" s="6">
        <f>_xlfn.T.DIST.2T(ABS(DR10),NEDL_Ridge_Regression!$O$17)</f>
        <v>3.5377178811062716E-131</v>
      </c>
      <c r="DS13" s="6">
        <f>_xlfn.T.DIST.2T(ABS(DS10),NEDL_Ridge_Regression!$O$17)</f>
        <v>1.0547002242676362E-131</v>
      </c>
      <c r="DT13" s="6">
        <f>_xlfn.T.DIST.2T(ABS(DT10),NEDL_Ridge_Regression!$O$17)</f>
        <v>3.118932637756308E-132</v>
      </c>
      <c r="DU13" s="6">
        <f>_xlfn.T.DIST.2T(ABS(DU10),NEDL_Ridge_Regression!$O$17)</f>
        <v>9.1477596822143092E-133</v>
      </c>
      <c r="DV13" s="6">
        <f>_xlfn.T.DIST.2T(ABS(DV10),NEDL_Ridge_Regression!$O$17)</f>
        <v>2.6608197630122414E-133</v>
      </c>
      <c r="DW13" s="6">
        <f>_xlfn.T.DIST.2T(ABS(DW10),NEDL_Ridge_Regression!$O$17)</f>
        <v>7.6748124342110125E-134</v>
      </c>
      <c r="DX13" s="6">
        <f>_xlfn.T.DIST.2T(ABS(DX10),NEDL_Ridge_Regression!$O$17)</f>
        <v>2.1949812017510876E-134</v>
      </c>
      <c r="DY13" s="6">
        <f>_xlfn.T.DIST.2T(ABS(DY10),NEDL_Ridge_Regression!$O$17)</f>
        <v>6.2239078552897612E-135</v>
      </c>
      <c r="DZ13" s="6">
        <f>_xlfn.T.DIST.2T(ABS(DZ10),NEDL_Ridge_Regression!$O$17)</f>
        <v>1.7495359893784981E-135</v>
      </c>
      <c r="EA13" s="6">
        <f>_xlfn.T.DIST.2T(ABS(EA10),NEDL_Ridge_Regression!$O$17)</f>
        <v>4.8749202483176681E-136</v>
      </c>
      <c r="EB13" s="6">
        <f>_xlfn.T.DIST.2T(ABS(EB10),NEDL_Ridge_Regression!$O$17)</f>
        <v>1.3463378481874808E-136</v>
      </c>
      <c r="EC13" s="6">
        <f>_xlfn.T.DIST.2T(ABS(EC10),NEDL_Ridge_Regression!$O$17)</f>
        <v>3.6850124657758681E-137</v>
      </c>
      <c r="ED13" s="6">
        <f>_xlfn.T.DIST.2T(ABS(ED10),NEDL_Ridge_Regression!$O$17)</f>
        <v>9.9948932639620788E-138</v>
      </c>
      <c r="EE13" s="6">
        <f>_xlfn.T.DIST.2T(ABS(EE10),NEDL_Ridge_Regression!$O$17)</f>
        <v>2.6861300942438992E-138</v>
      </c>
      <c r="EF13" s="6">
        <f>_xlfn.T.DIST.2T(ABS(EF10),NEDL_Ridge_Regression!$O$17)</f>
        <v>7.1522133585799016E-139</v>
      </c>
      <c r="EG13" s="6">
        <f>_xlfn.T.DIST.2T(ABS(EG10),NEDL_Ridge_Regression!$O$17)</f>
        <v>1.8865691909446341E-139</v>
      </c>
      <c r="EH13" s="6">
        <f>_xlfn.T.DIST.2T(ABS(EH10),NEDL_Ridge_Regression!$O$17)</f>
        <v>4.9292138488193947E-140</v>
      </c>
      <c r="EI13" s="6">
        <f>_xlfn.T.DIST.2T(ABS(EI10),NEDL_Ridge_Regression!$O$17)</f>
        <v>1.2755823094875857E-140</v>
      </c>
      <c r="EJ13" s="6">
        <f>_xlfn.T.DIST.2T(ABS(EJ10),NEDL_Ridge_Regression!$O$17)</f>
        <v>3.2690228435650134E-141</v>
      </c>
      <c r="EK13" s="6">
        <f>_xlfn.T.DIST.2T(ABS(EK10),NEDL_Ridge_Regression!$O$17)</f>
        <v>8.2958001016267926E-142</v>
      </c>
      <c r="EL13" s="6">
        <f>_xlfn.T.DIST.2T(ABS(EL10),NEDL_Ridge_Regression!$O$17)</f>
        <v>2.0844004533358678E-142</v>
      </c>
      <c r="EM13" s="6">
        <f>_xlfn.T.DIST.2T(ABS(EM10),NEDL_Ridge_Regression!$O$17)</f>
        <v>5.1848690511057793E-143</v>
      </c>
      <c r="EN13" s="6">
        <f>_xlfn.T.DIST.2T(ABS(EN10),NEDL_Ridge_Regression!$O$17)</f>
        <v>1.2766706600354711E-143</v>
      </c>
      <c r="EO13" s="6">
        <f>_xlfn.T.DIST.2T(ABS(EO10),NEDL_Ridge_Regression!$O$17)</f>
        <v>3.1113912600915829E-144</v>
      </c>
      <c r="EP13" s="6">
        <f>_xlfn.T.DIST.2T(ABS(EP10),NEDL_Ridge_Regression!$O$17)</f>
        <v>7.5043793438463546E-145</v>
      </c>
      <c r="EQ13" s="6">
        <f>_xlfn.T.DIST.2T(ABS(EQ10),NEDL_Ridge_Regression!$O$17)</f>
        <v>1.7910537134199217E-145</v>
      </c>
      <c r="ER13" s="6">
        <f>_xlfn.T.DIST.2T(ABS(ER10),NEDL_Ridge_Regression!$O$17)</f>
        <v>4.229460297712852E-146</v>
      </c>
      <c r="ES13" s="6">
        <f>_xlfn.T.DIST.2T(ABS(ES10),NEDL_Ridge_Regression!$O$17)</f>
        <v>9.8808023030568185E-147</v>
      </c>
      <c r="ET13" s="6">
        <f>_xlfn.T.DIST.2T(ABS(ET10),NEDL_Ridge_Regression!$O$17)</f>
        <v>2.2833809806935769E-147</v>
      </c>
      <c r="EU13" s="6">
        <f>_xlfn.T.DIST.2T(ABS(EU10),NEDL_Ridge_Regression!$O$17)</f>
        <v>5.2190453673568439E-148</v>
      </c>
      <c r="EV13" s="6">
        <f>_xlfn.T.DIST.2T(ABS(EV10),NEDL_Ridge_Regression!$O$17)</f>
        <v>1.1797161889195437E-148</v>
      </c>
      <c r="EW13" s="6">
        <f>_xlfn.T.DIST.2T(ABS(EW10),NEDL_Ridge_Regression!$O$17)</f>
        <v>2.6368455905142133E-149</v>
      </c>
      <c r="EX13" s="6">
        <f>_xlfn.T.DIST.2T(ABS(EX10),NEDL_Ridge_Regression!$O$17)</f>
        <v>5.8271898512133648E-150</v>
      </c>
      <c r="EY13" s="6">
        <f>_xlfn.T.DIST.2T(ABS(EY10),NEDL_Ridge_Regression!$O$17)</f>
        <v>1.2730553722754557E-150</v>
      </c>
      <c r="EZ13" s="6">
        <f>_xlfn.T.DIST.2T(ABS(EZ10),NEDL_Ridge_Regression!$O$17)</f>
        <v>2.7491294844233078E-151</v>
      </c>
      <c r="FA13" s="6">
        <f>_xlfn.T.DIST.2T(ABS(FA10),NEDL_Ridge_Regression!$O$17)</f>
        <v>5.8674419556606628E-152</v>
      </c>
      <c r="FB13" s="6">
        <f>_xlfn.T.DIST.2T(ABS(FB10),NEDL_Ridge_Regression!$O$17)</f>
        <v>1.2375247649292707E-152</v>
      </c>
      <c r="FC13" s="6">
        <f>_xlfn.T.DIST.2T(ABS(FC10),NEDL_Ridge_Regression!$O$17)</f>
        <v>2.5790287172736358E-153</v>
      </c>
      <c r="FD13" s="6">
        <f>_xlfn.T.DIST.2T(ABS(FD10),NEDL_Ridge_Regression!$O$17)</f>
        <v>5.310082809414587E-154</v>
      </c>
      <c r="FE13" s="6">
        <f>_xlfn.T.DIST.2T(ABS(FE10),NEDL_Ridge_Regression!$O$17)</f>
        <v>1.0800277679651798E-154</v>
      </c>
      <c r="FF13" s="6">
        <f>_xlfn.T.DIST.2T(ABS(FF10),NEDL_Ridge_Regression!$O$17)</f>
        <v>2.169715660038652E-155</v>
      </c>
      <c r="FG13" s="6">
        <f>_xlfn.T.DIST.2T(ABS(FG10),NEDL_Ridge_Regression!$O$17)</f>
        <v>4.3047796039663871E-156</v>
      </c>
      <c r="FH13" s="6">
        <f>_xlfn.T.DIST.2T(ABS(FH10),NEDL_Ridge_Regression!$O$17)</f>
        <v>8.4338403100232935E-157</v>
      </c>
      <c r="FI13" s="6">
        <f>_xlfn.T.DIST.2T(ABS(FI10),NEDL_Ridge_Regression!$O$17)</f>
        <v>1.6314458428743603E-157</v>
      </c>
      <c r="FJ13" s="6">
        <f>_xlfn.T.DIST.2T(ABS(FJ10),NEDL_Ridge_Regression!$O$17)</f>
        <v>3.1155855580304358E-158</v>
      </c>
      <c r="FK13" s="6">
        <f>_xlfn.T.DIST.2T(ABS(FK10),NEDL_Ridge_Regression!$O$17)</f>
        <v>5.87318726398563E-159</v>
      </c>
      <c r="FL13" s="6">
        <f>_xlfn.T.DIST.2T(ABS(FL10),NEDL_Ridge_Regression!$O$17)</f>
        <v>1.0927560022795751E-159</v>
      </c>
      <c r="FM13" s="6">
        <f>_xlfn.T.DIST.2T(ABS(FM10),NEDL_Ridge_Regression!$O$17)</f>
        <v>2.0064878086335239E-160</v>
      </c>
      <c r="FN13" s="6">
        <f>_xlfn.T.DIST.2T(ABS(FN10),NEDL_Ridge_Regression!$O$17)</f>
        <v>3.6354944396095538E-161</v>
      </c>
      <c r="FO13" s="6">
        <f>_xlfn.T.DIST.2T(ABS(FO10),NEDL_Ridge_Regression!$O$17)</f>
        <v>6.4991230289460074E-162</v>
      </c>
      <c r="FP13" s="6">
        <f>_xlfn.T.DIST.2T(ABS(FP10),NEDL_Ridge_Regression!$O$17)</f>
        <v>1.1462047266203072E-162</v>
      </c>
      <c r="FQ13" s="6">
        <f>_xlfn.T.DIST.2T(ABS(FQ10),NEDL_Ridge_Regression!$O$17)</f>
        <v>1.9940634789276679E-163</v>
      </c>
      <c r="FR13" s="6">
        <f>_xlfn.T.DIST.2T(ABS(FR10),NEDL_Ridge_Regression!$O$17)</f>
        <v>3.421683307187589E-164</v>
      </c>
      <c r="FS13" s="6">
        <f>_xlfn.T.DIST.2T(ABS(FS10),NEDL_Ridge_Regression!$O$17)</f>
        <v>5.7905670977523898E-165</v>
      </c>
      <c r="FT13" s="6">
        <f>_xlfn.T.DIST.2T(ABS(FT10),NEDL_Ridge_Regression!$O$17)</f>
        <v>9.6636494932539877E-166</v>
      </c>
      <c r="FU13" s="6">
        <f>_xlfn.T.DIST.2T(ABS(FU10),NEDL_Ridge_Regression!$O$17)</f>
        <v>1.5902320409886851E-166</v>
      </c>
      <c r="FV13" s="6">
        <f>_xlfn.T.DIST.2T(ABS(FV10),NEDL_Ridge_Regression!$O$17)</f>
        <v>2.5801321924192026E-167</v>
      </c>
      <c r="FW13" s="6">
        <f>_xlfn.T.DIST.2T(ABS(FW10),NEDL_Ridge_Regression!$O$17)</f>
        <v>4.1271577661615624E-168</v>
      </c>
      <c r="FX13" s="6">
        <f>_xlfn.T.DIST.2T(ABS(FX10),NEDL_Ridge_Regression!$O$17)</f>
        <v>6.5081314095696891E-169</v>
      </c>
      <c r="FY13" s="6">
        <f>_xlfn.T.DIST.2T(ABS(FY10),NEDL_Ridge_Regression!$O$17)</f>
        <v>1.0116479758898609E-169</v>
      </c>
      <c r="FZ13" s="6">
        <f>_xlfn.T.DIST.2T(ABS(FZ10),NEDL_Ridge_Regression!$O$17)</f>
        <v>1.5500499880110659E-170</v>
      </c>
      <c r="GA13" s="6">
        <f>_xlfn.T.DIST.2T(ABS(GA10),NEDL_Ridge_Regression!$O$17)</f>
        <v>2.3409085678230748E-171</v>
      </c>
      <c r="GB13" s="6">
        <f>_xlfn.T.DIST.2T(ABS(GB10),NEDL_Ridge_Regression!$O$17)</f>
        <v>3.4844102088693061E-172</v>
      </c>
      <c r="GC13" s="6">
        <f>_xlfn.T.DIST.2T(ABS(GC10),NEDL_Ridge_Regression!$O$17)</f>
        <v>5.1117377580230321E-173</v>
      </c>
      <c r="GD13" s="6">
        <f>_xlfn.T.DIST.2T(ABS(GD10),NEDL_Ridge_Regression!$O$17)</f>
        <v>7.3908759646579164E-174</v>
      </c>
      <c r="GE13" s="6">
        <f>_xlfn.T.DIST.2T(ABS(GE10),NEDL_Ridge_Regression!$O$17)</f>
        <v>1.0531994520676418E-174</v>
      </c>
      <c r="GF13" s="6">
        <f>_xlfn.T.DIST.2T(ABS(GF10),NEDL_Ridge_Regression!$O$17)</f>
        <v>1.4791704685999468E-175</v>
      </c>
      <c r="GG13" s="6">
        <f>_xlfn.T.DIST.2T(ABS(GG10),NEDL_Ridge_Regression!$O$17)</f>
        <v>2.0475336435381255E-176</v>
      </c>
      <c r="GH13" s="6">
        <f>_xlfn.T.DIST.2T(ABS(GH10),NEDL_Ridge_Regression!$O$17)</f>
        <v>2.7936294751891464E-177</v>
      </c>
      <c r="GI13" s="6">
        <f>_xlfn.T.DIST.2T(ABS(GI10),NEDL_Ridge_Regression!$O$17)</f>
        <v>3.757156419401763E-178</v>
      </c>
      <c r="GJ13" s="6">
        <f>_xlfn.T.DIST.2T(ABS(GJ10),NEDL_Ridge_Regression!$O$17)</f>
        <v>4.9812574731285602E-179</v>
      </c>
      <c r="GK13" s="6">
        <f>_xlfn.T.DIST.2T(ABS(GK10),NEDL_Ridge_Regression!$O$17)</f>
        <v>6.5110942062325605E-180</v>
      </c>
      <c r="GL13" s="6">
        <f>_xlfn.T.DIST.2T(ABS(GL10),NEDL_Ridge_Regression!$O$17)</f>
        <v>8.3919055088640661E-181</v>
      </c>
      <c r="GM13" s="6">
        <f>_xlfn.T.DIST.2T(ABS(GM10),NEDL_Ridge_Regression!$O$17)</f>
        <v>1.0666607770866429E-181</v>
      </c>
      <c r="GN13" s="6">
        <f>_xlfn.T.DIST.2T(ABS(GN10),NEDL_Ridge_Regression!$O$17)</f>
        <v>1.3373060711585137E-182</v>
      </c>
      <c r="GO13" s="6">
        <f>_xlfn.T.DIST.2T(ABS(GO10),NEDL_Ridge_Regression!$O$17)</f>
        <v>1.6541190389376515E-183</v>
      </c>
      <c r="GP13" s="6">
        <f>_xlfn.T.DIST.2T(ABS(GP10),NEDL_Ridge_Regression!$O$17)</f>
        <v>2.0190217904501518E-184</v>
      </c>
      <c r="GQ13" s="6">
        <f>_xlfn.T.DIST.2T(ABS(GQ10),NEDL_Ridge_Regression!$O$17)</f>
        <v>2.4326278457420216E-185</v>
      </c>
      <c r="GR13" s="6">
        <f>_xlfn.T.DIST.2T(ABS(GR10),NEDL_Ridge_Regression!$O$17)</f>
        <v>2.8940721780888232E-186</v>
      </c>
      <c r="GS13" s="6">
        <f>_xlfn.T.DIST.2T(ABS(GS10),NEDL_Ridge_Regression!$O$17)</f>
        <v>3.4009356104820694E-187</v>
      </c>
      <c r="GT13" s="6">
        <f>_xlfn.T.DIST.2T(ABS(GT10),NEDL_Ridge_Regression!$O$17)</f>
        <v>3.9492833429471048E-188</v>
      </c>
      <c r="GU13" s="6">
        <f>_xlfn.T.DIST.2T(ABS(GU10),NEDL_Ridge_Regression!$O$17)</f>
        <v>4.5338279566469989E-189</v>
      </c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</row>
    <row r="14" spans="1:216" x14ac:dyDescent="0.25">
      <c r="C14" s="3"/>
      <c r="D14" s="3"/>
      <c r="E14" s="3"/>
    </row>
    <row r="15" spans="1:216" x14ac:dyDescent="0.25">
      <c r="C15" s="3"/>
      <c r="D15" s="3"/>
      <c r="E15" s="3"/>
    </row>
    <row r="16" spans="1:216" x14ac:dyDescent="0.25">
      <c r="B16" s="3" t="s">
        <v>202</v>
      </c>
      <c r="C16" s="5">
        <f t="array" ref="C16">SQRT(SUMSQ(NEDL_Ridge_Regression!$E$3:$E$182 - MMULT(NEDL_Ridge_Regression!$F$3:$H$182,C2:C4))/NEDL_Ridge_Regression!$O$17)</f>
        <v>0.39001613985745265</v>
      </c>
      <c r="D16" s="5">
        <f t="array" ref="D16">SQRT(SUMSQ(NEDL_Ridge_Regression!$E$3:$E$182 - MMULT(NEDL_Ridge_Regression!$F$3:$H$182,D2:D4))/NEDL_Ridge_Regression!$O$17)</f>
        <v>0.39001623177026279</v>
      </c>
      <c r="E16" s="5">
        <f t="array" ref="E16">SQRT(SUMSQ(NEDL_Ridge_Regression!$E$3:$E$182 - MMULT(NEDL_Ridge_Regression!$F$3:$H$182,E2:E4))/NEDL_Ridge_Regression!$O$17)</f>
        <v>0.39001650460592369</v>
      </c>
      <c r="F16" s="5">
        <f t="array" ref="F16">SQRT(SUMSQ(NEDL_Ridge_Regression!$E$3:$E$182 - MMULT(NEDL_Ridge_Regression!$F$3:$H$182,F2:F4))/NEDL_Ridge_Regression!$O$17)</f>
        <v>0.39001695408715653</v>
      </c>
      <c r="G16" s="5">
        <f t="array" ref="G16">SQRT(SUMSQ(NEDL_Ridge_Regression!$E$3:$E$182 - MMULT(NEDL_Ridge_Regression!$F$3:$H$182,G2:G4))/NEDL_Ridge_Regression!$O$17)</f>
        <v>0.39001757603705162</v>
      </c>
      <c r="H16" s="5">
        <f t="array" ref="H16">SQRT(SUMSQ(NEDL_Ridge_Regression!$E$3:$E$182 - MMULT(NEDL_Ridge_Regression!$F$3:$H$182,H2:H4))/NEDL_Ridge_Regression!$O$17)</f>
        <v>0.39001836637646897</v>
      </c>
      <c r="I16" s="5">
        <f t="array" ref="I16">SQRT(SUMSQ(NEDL_Ridge_Regression!$E$3:$E$182 - MMULT(NEDL_Ridge_Regression!$F$3:$H$182,I2:I4))/NEDL_Ridge_Regression!$O$17)</f>
        <v>0.39001932112151383</v>
      </c>
      <c r="J16" s="5">
        <f t="array" ref="J16">SQRT(SUMSQ(NEDL_Ridge_Regression!$E$3:$E$182 - MMULT(NEDL_Ridge_Regression!$F$3:$H$182,J2:J4))/NEDL_Ridge_Regression!$O$17)</f>
        <v>0.39002043638108458</v>
      </c>
      <c r="K16" s="5">
        <f t="array" ref="K16">SQRT(SUMSQ(NEDL_Ridge_Regression!$E$3:$E$182 - MMULT(NEDL_Ridge_Regression!$F$3:$H$182,K2:K4))/NEDL_Ridge_Regression!$O$17)</f>
        <v>0.39002170835449324</v>
      </c>
      <c r="L16" s="5">
        <f t="array" ref="L16">SQRT(SUMSQ(NEDL_Ridge_Regression!$E$3:$E$182 - MMULT(NEDL_Ridge_Regression!$F$3:$H$182,L2:L4))/NEDL_Ridge_Regression!$O$17)</f>
        <v>0.39002313332915101</v>
      </c>
      <c r="M16" s="5">
        <f t="array" ref="M16">SQRT(SUMSQ(NEDL_Ridge_Regression!$E$3:$E$182 - MMULT(NEDL_Ridge_Regression!$F$3:$H$182,M2:M4))/NEDL_Ridge_Regression!$O$17)</f>
        <v>0.3900247076783232</v>
      </c>
      <c r="N16" s="5">
        <f t="array" ref="N16">SQRT(SUMSQ(NEDL_Ridge_Regression!$E$3:$E$182 - MMULT(NEDL_Ridge_Regression!$F$3:$H$182,N2:N4))/NEDL_Ridge_Regression!$O$17)</f>
        <v>0.39002642785894509</v>
      </c>
      <c r="O16" s="5">
        <f t="array" ref="O16">SQRT(SUMSQ(NEDL_Ridge_Regression!$E$3:$E$182 - MMULT(NEDL_Ridge_Regression!$F$3:$H$182,O2:O4))/NEDL_Ridge_Regression!$O$17)</f>
        <v>0.39002829040950099</v>
      </c>
      <c r="P16" s="5">
        <f t="array" ref="P16">SQRT(SUMSQ(NEDL_Ridge_Regression!$E$3:$E$182 - MMULT(NEDL_Ridge_Regression!$F$3:$H$182,P2:P4))/NEDL_Ridge_Regression!$O$17)</f>
        <v>0.39003029194796623</v>
      </c>
      <c r="Q16" s="5">
        <f t="array" ref="Q16">SQRT(SUMSQ(NEDL_Ridge_Regression!$E$3:$E$182 - MMULT(NEDL_Ridge_Regression!$F$3:$H$182,Q2:Q4))/NEDL_Ridge_Regression!$O$17)</f>
        <v>0.3900324291698008</v>
      </c>
      <c r="R16" s="5">
        <f t="array" ref="R16">SQRT(SUMSQ(NEDL_Ridge_Regression!$E$3:$E$182 - MMULT(NEDL_Ridge_Regression!$F$3:$H$182,R2:R4))/NEDL_Ridge_Regression!$O$17)</f>
        <v>0.39003469884600406</v>
      </c>
      <c r="S16" s="5">
        <f t="array" ref="S16">SQRT(SUMSQ(NEDL_Ridge_Regression!$E$3:$E$182 - MMULT(NEDL_Ridge_Regression!$F$3:$H$182,S2:S4))/NEDL_Ridge_Regression!$O$17)</f>
        <v>0.39003709782122525</v>
      </c>
      <c r="T16" s="5">
        <f t="array" ref="T16">SQRT(SUMSQ(NEDL_Ridge_Regression!$E$3:$E$182 - MMULT(NEDL_Ridge_Regression!$F$3:$H$182,T2:T4))/NEDL_Ridge_Regression!$O$17)</f>
        <v>0.39003962301192108</v>
      </c>
      <c r="U16" s="5">
        <f t="array" ref="U16">SQRT(SUMSQ(NEDL_Ridge_Regression!$E$3:$E$182 - MMULT(NEDL_Ridge_Regression!$F$3:$H$182,U2:U4))/NEDL_Ridge_Regression!$O$17)</f>
        <v>0.39004227140456921</v>
      </c>
      <c r="V16" s="5">
        <f t="array" ref="V16">SQRT(SUMSQ(NEDL_Ridge_Regression!$E$3:$E$182 - MMULT(NEDL_Ridge_Regression!$F$3:$H$182,V2:V4))/NEDL_Ridge_Regression!$O$17)</f>
        <v>0.39004504005393059</v>
      </c>
      <c r="W16" s="5">
        <f t="array" ref="W16">SQRT(SUMSQ(NEDL_Ridge_Regression!$E$3:$E$182 - MMULT(NEDL_Ridge_Regression!$F$3:$H$182,W2:W4))/NEDL_Ridge_Regression!$O$17)</f>
        <v>0.39004792608135835</v>
      </c>
      <c r="X16" s="5">
        <f t="array" ref="X16">SQRT(SUMSQ(NEDL_Ridge_Regression!$E$3:$E$182 - MMULT(NEDL_Ridge_Regression!$F$3:$H$182,X2:X4))/NEDL_Ridge_Regression!$O$17)</f>
        <v>0.39005092667315516</v>
      </c>
      <c r="Y16" s="5">
        <f t="array" ref="Y16">SQRT(SUMSQ(NEDL_Ridge_Regression!$E$3:$E$182 - MMULT(NEDL_Ridge_Regression!$F$3:$H$182,Y2:Y4))/NEDL_Ridge_Regression!$O$17)</f>
        <v>0.39005403907897251</v>
      </c>
      <c r="Z16" s="5">
        <f t="array" ref="Z16">SQRT(SUMSQ(NEDL_Ridge_Regression!$E$3:$E$182 - MMULT(NEDL_Ridge_Regression!$F$3:$H$182,Z2:Z4))/NEDL_Ridge_Regression!$O$17)</f>
        <v>0.39005726061025819</v>
      </c>
      <c r="AA16" s="5">
        <f t="array" ref="AA16">SQRT(SUMSQ(NEDL_Ridge_Regression!$E$3:$E$182 - MMULT(NEDL_Ridge_Regression!$F$3:$H$182,AA2:AA4))/NEDL_Ridge_Regression!$O$17)</f>
        <v>0.39006058863874427</v>
      </c>
      <c r="AB16" s="5">
        <f t="array" ref="AB16">SQRT(SUMSQ(NEDL_Ridge_Regression!$E$3:$E$182 - MMULT(NEDL_Ridge_Regression!$F$3:$H$182,AB2:AB4))/NEDL_Ridge_Regression!$O$17)</f>
        <v>0.39006402059497486</v>
      </c>
      <c r="AC16" s="5">
        <f t="array" ref="AC16">SQRT(SUMSQ(NEDL_Ridge_Regression!$E$3:$E$182 - MMULT(NEDL_Ridge_Regression!$F$3:$H$182,AC2:AC4))/NEDL_Ridge_Regression!$O$17)</f>
        <v>0.39006755396687354</v>
      </c>
      <c r="AD16" s="5">
        <f t="array" ref="AD16">SQRT(SUMSQ(NEDL_Ridge_Regression!$E$3:$E$182 - MMULT(NEDL_Ridge_Regression!$F$3:$H$182,AD2:AD4))/NEDL_Ridge_Regression!$O$17)</f>
        <v>0.39007118629835508</v>
      </c>
      <c r="AE16" s="5">
        <f t="array" ref="AE16">SQRT(SUMSQ(NEDL_Ridge_Regression!$E$3:$E$182 - MMULT(NEDL_Ridge_Regression!$F$3:$H$182,AE2:AE4))/NEDL_Ridge_Regression!$O$17)</f>
        <v>0.39007491518796694</v>
      </c>
      <c r="AF16" s="5">
        <f t="array" ref="AF16">SQRT(SUMSQ(NEDL_Ridge_Regression!$E$3:$E$182 - MMULT(NEDL_Ridge_Regression!$F$3:$H$182,AF2:AF4))/NEDL_Ridge_Regression!$O$17)</f>
        <v>0.39007873828757272</v>
      </c>
      <c r="AG16" s="5">
        <f t="array" ref="AG16">SQRT(SUMSQ(NEDL_Ridge_Regression!$E$3:$E$182 - MMULT(NEDL_Ridge_Regression!$F$3:$H$182,AG2:AG4))/NEDL_Ridge_Regression!$O$17)</f>
        <v>0.39008265330106762</v>
      </c>
      <c r="AH16" s="5">
        <f t="array" ref="AH16">SQRT(SUMSQ(NEDL_Ridge_Regression!$E$3:$E$182 - MMULT(NEDL_Ridge_Regression!$F$3:$H$182,AH2:AH4))/NEDL_Ridge_Regression!$O$17)</f>
        <v>0.39008665798313191</v>
      </c>
      <c r="AI16" s="5">
        <f t="array" ref="AI16">SQRT(SUMSQ(NEDL_Ridge_Regression!$E$3:$E$182 - MMULT(NEDL_Ridge_Regression!$F$3:$H$182,AI2:AI4))/NEDL_Ridge_Regression!$O$17)</f>
        <v>0.39009075013801103</v>
      </c>
      <c r="AJ16" s="5">
        <f t="array" ref="AJ16">SQRT(SUMSQ(NEDL_Ridge_Regression!$E$3:$E$182 - MMULT(NEDL_Ridge_Regression!$F$3:$H$182,AJ2:AJ4))/NEDL_Ridge_Regression!$O$17)</f>
        <v>0.39009492761834003</v>
      </c>
      <c r="AK16" s="5">
        <f t="array" ref="AK16">SQRT(SUMSQ(NEDL_Ridge_Regression!$E$3:$E$182 - MMULT(NEDL_Ridge_Regression!$F$3:$H$182,AK2:AK4))/NEDL_Ridge_Regression!$O$17)</f>
        <v>0.39009918832398116</v>
      </c>
      <c r="AL16" s="5">
        <f t="array" ref="AL16">SQRT(SUMSQ(NEDL_Ridge_Regression!$E$3:$E$182 - MMULT(NEDL_Ridge_Regression!$F$3:$H$182,AL2:AL4))/NEDL_Ridge_Regression!$O$17)</f>
        <v>0.39010353020091409</v>
      </c>
      <c r="AM16" s="5">
        <f t="array" ref="AM16">SQRT(SUMSQ(NEDL_Ridge_Regression!$E$3:$E$182 - MMULT(NEDL_Ridge_Regression!$F$3:$H$182,AM2:AM4))/NEDL_Ridge_Regression!$O$17)</f>
        <v>0.39010795124013253</v>
      </c>
      <c r="AN16" s="5">
        <f t="array" ref="AN16">SQRT(SUMSQ(NEDL_Ridge_Regression!$E$3:$E$182 - MMULT(NEDL_Ridge_Regression!$F$3:$H$182,AN2:AN4))/NEDL_Ridge_Regression!$O$17)</f>
        <v>0.39011244947658935</v>
      </c>
      <c r="AO16" s="5">
        <f t="array" ref="AO16">SQRT(SUMSQ(NEDL_Ridge_Regression!$E$3:$E$182 - MMULT(NEDL_Ridge_Regression!$F$3:$H$182,AO2:AO4))/NEDL_Ridge_Regression!$O$17)</f>
        <v>0.39011702298815887</v>
      </c>
      <c r="AP16" s="5">
        <f t="array" ref="AP16">SQRT(SUMSQ(NEDL_Ridge_Regression!$E$3:$E$182 - MMULT(NEDL_Ridge_Regression!$F$3:$H$182,AP2:AP4))/NEDL_Ridge_Regression!$O$17)</f>
        <v>0.39012166989462521</v>
      </c>
      <c r="AQ16" s="5">
        <f t="array" ref="AQ16">SQRT(SUMSQ(NEDL_Ridge_Regression!$E$3:$E$182 - MMULT(NEDL_Ridge_Regression!$F$3:$H$182,AQ2:AQ4))/NEDL_Ridge_Regression!$O$17)</f>
        <v>0.3901263883567071</v>
      </c>
      <c r="AR16" s="5">
        <f t="array" ref="AR16">SQRT(SUMSQ(NEDL_Ridge_Regression!$E$3:$E$182 - MMULT(NEDL_Ridge_Regression!$F$3:$H$182,AR2:AR4))/NEDL_Ridge_Regression!$O$17)</f>
        <v>0.39013117657508972</v>
      </c>
      <c r="AS16" s="5">
        <f t="array" ref="AS16">SQRT(SUMSQ(NEDL_Ridge_Regression!$E$3:$E$182 - MMULT(NEDL_Ridge_Regression!$F$3:$H$182,AS2:AS4))/NEDL_Ridge_Regression!$O$17)</f>
        <v>0.39013603278950748</v>
      </c>
      <c r="AT16" s="5">
        <f t="array" ref="AT16">SQRT(SUMSQ(NEDL_Ridge_Regression!$E$3:$E$182 - MMULT(NEDL_Ridge_Regression!$F$3:$H$182,AT2:AT4))/NEDL_Ridge_Regression!$O$17)</f>
        <v>0.39014095527782294</v>
      </c>
      <c r="AU16" s="5">
        <f t="array" ref="AU16">SQRT(SUMSQ(NEDL_Ridge_Regression!$E$3:$E$182 - MMULT(NEDL_Ridge_Regression!$F$3:$H$182,AU2:AU4))/NEDL_Ridge_Regression!$O$17)</f>
        <v>0.3901459423551491</v>
      </c>
      <c r="AV16" s="5">
        <f t="array" ref="AV16">SQRT(SUMSQ(NEDL_Ridge_Regression!$E$3:$E$182 - MMULT(NEDL_Ridge_Regression!$F$3:$H$182,AV2:AV4))/NEDL_Ridge_Regression!$O$17)</f>
        <v>0.39015099237298811</v>
      </c>
      <c r="AW16" s="5">
        <f t="array" ref="AW16">SQRT(SUMSQ(NEDL_Ridge_Regression!$E$3:$E$182 - MMULT(NEDL_Ridge_Regression!$F$3:$H$182,AW2:AW4))/NEDL_Ridge_Regression!$O$17)</f>
        <v>0.39015610371838799</v>
      </c>
      <c r="AX16" s="5">
        <f t="array" ref="AX16">SQRT(SUMSQ(NEDL_Ridge_Regression!$E$3:$E$182 - MMULT(NEDL_Ridge_Regression!$F$3:$H$182,AX2:AX4))/NEDL_Ridge_Regression!$O$17)</f>
        <v>0.39016127481312446</v>
      </c>
      <c r="AY16" s="5">
        <f t="array" ref="AY16">SQRT(SUMSQ(NEDL_Ridge_Regression!$E$3:$E$182 - MMULT(NEDL_Ridge_Regression!$F$3:$H$182,AY2:AY4))/NEDL_Ridge_Regression!$O$17)</f>
        <v>0.39016650411290676</v>
      </c>
      <c r="AZ16" s="5">
        <f t="array" ref="AZ16">SQRT(SUMSQ(NEDL_Ridge_Regression!$E$3:$E$182 - MMULT(NEDL_Ridge_Regression!$F$3:$H$182,AZ2:AZ4))/NEDL_Ridge_Regression!$O$17)</f>
        <v>0.39017179010659614</v>
      </c>
      <c r="BA16" s="5">
        <f t="array" ref="BA16">SQRT(SUMSQ(NEDL_Ridge_Regression!$E$3:$E$182 - MMULT(NEDL_Ridge_Regression!$F$3:$H$182,BA2:BA4))/NEDL_Ridge_Regression!$O$17)</f>
        <v>0.39017713131545295</v>
      </c>
      <c r="BB16" s="5">
        <f t="array" ref="BB16">SQRT(SUMSQ(NEDL_Ridge_Regression!$E$3:$E$182 - MMULT(NEDL_Ridge_Regression!$F$3:$H$182,BB2:BB4))/NEDL_Ridge_Regression!$O$17)</f>
        <v>0.39018252629239092</v>
      </c>
      <c r="BC16" s="5">
        <f t="array" ref="BC16">SQRT(SUMSQ(NEDL_Ridge_Regression!$E$3:$E$182 - MMULT(NEDL_Ridge_Regression!$F$3:$H$182,BC2:BC4))/NEDL_Ridge_Regression!$O$17)</f>
        <v>0.39018797362126922</v>
      </c>
      <c r="BD16" s="5">
        <f t="array" ref="BD16">SQRT(SUMSQ(NEDL_Ridge_Regression!$E$3:$E$182 - MMULT(NEDL_Ridge_Regression!$F$3:$H$182,BD2:BD4))/NEDL_Ridge_Regression!$O$17)</f>
        <v>0.39019347191617243</v>
      </c>
      <c r="BE16" s="5">
        <f t="array" ref="BE16">SQRT(SUMSQ(NEDL_Ridge_Regression!$E$3:$E$182 - MMULT(NEDL_Ridge_Regression!$F$3:$H$182,BE2:BE4))/NEDL_Ridge_Regression!$O$17)</f>
        <v>0.39019901982074279</v>
      </c>
      <c r="BF16" s="5">
        <f t="array" ref="BF16">SQRT(SUMSQ(NEDL_Ridge_Regression!$E$3:$E$182 - MMULT(NEDL_Ridge_Regression!$F$3:$H$182,BF2:BF4))/NEDL_Ridge_Regression!$O$17)</f>
        <v>0.39020461600750744</v>
      </c>
      <c r="BG16" s="5">
        <f t="array" ref="BG16">SQRT(SUMSQ(NEDL_Ridge_Regression!$E$3:$E$182 - MMULT(NEDL_Ridge_Regression!$F$3:$H$182,BG2:BG4))/NEDL_Ridge_Regression!$O$17)</f>
        <v>0.39021025917722424</v>
      </c>
      <c r="BH16" s="5">
        <f t="array" ref="BH16">SQRT(SUMSQ(NEDL_Ridge_Regression!$E$3:$E$182 - MMULT(NEDL_Ridge_Regression!$F$3:$H$182,BH2:BH4))/NEDL_Ridge_Regression!$O$17)</f>
        <v>0.39021594805824827</v>
      </c>
      <c r="BI16" s="5">
        <f t="array" ref="BI16">SQRT(SUMSQ(NEDL_Ridge_Regression!$E$3:$E$182 - MMULT(NEDL_Ridge_Regression!$F$3:$H$182,BI2:BI4))/NEDL_Ridge_Regression!$O$17)</f>
        <v>0.39022168140591951</v>
      </c>
      <c r="BJ16" s="5">
        <f t="array" ref="BJ16">SQRT(SUMSQ(NEDL_Ridge_Regression!$E$3:$E$182 - MMULT(NEDL_Ridge_Regression!$F$3:$H$182,BJ2:BJ4))/NEDL_Ridge_Regression!$O$17)</f>
        <v>0.39022745800194936</v>
      </c>
      <c r="BK16" s="5">
        <f t="array" ref="BK16">SQRT(SUMSQ(NEDL_Ridge_Regression!$E$3:$E$182 - MMULT(NEDL_Ridge_Regression!$F$3:$H$182,BK2:BK4))/NEDL_Ridge_Regression!$O$17)</f>
        <v>0.39023327665383922</v>
      </c>
      <c r="BL16" s="5">
        <f t="array" ref="BL16">SQRT(SUMSQ(NEDL_Ridge_Regression!$E$3:$E$182 - MMULT(NEDL_Ridge_Regression!$F$3:$H$182,BL2:BL4))/NEDL_Ridge_Regression!$O$17)</f>
        <v>0.39023913619430517</v>
      </c>
      <c r="BM16" s="5">
        <f t="array" ref="BM16">SQRT(SUMSQ(NEDL_Ridge_Regression!$E$3:$E$182 - MMULT(NEDL_Ridge_Regression!$F$3:$H$182,BM2:BM4))/NEDL_Ridge_Regression!$O$17)</f>
        <v>0.39024503548071204</v>
      </c>
      <c r="BN16" s="5">
        <f t="array" ref="BN16">SQRT(SUMSQ(NEDL_Ridge_Regression!$E$3:$E$182 - MMULT(NEDL_Ridge_Regression!$F$3:$H$182,BN2:BN4))/NEDL_Ridge_Regression!$O$17)</f>
        <v>0.39025097339453246</v>
      </c>
      <c r="BO16" s="5">
        <f t="array" ref="BO16">SQRT(SUMSQ(NEDL_Ridge_Regression!$E$3:$E$182 - MMULT(NEDL_Ridge_Regression!$F$3:$H$182,BO2:BO4))/NEDL_Ridge_Regression!$O$17)</f>
        <v>0.39025694884081508</v>
      </c>
      <c r="BP16" s="5">
        <f t="array" ref="BP16">SQRT(SUMSQ(NEDL_Ridge_Regression!$E$3:$E$182 - MMULT(NEDL_Ridge_Regression!$F$3:$H$182,BP2:BP4))/NEDL_Ridge_Regression!$O$17)</f>
        <v>0.39026296074765826</v>
      </c>
      <c r="BQ16" s="5">
        <f t="array" ref="BQ16">SQRT(SUMSQ(NEDL_Ridge_Regression!$E$3:$E$182 - MMULT(NEDL_Ridge_Regression!$F$3:$H$182,BQ2:BQ4))/NEDL_Ridge_Regression!$O$17)</f>
        <v>0.39026900806570947</v>
      </c>
      <c r="BR16" s="5">
        <f t="array" ref="BR16">SQRT(SUMSQ(NEDL_Ridge_Regression!$E$3:$E$182 - MMULT(NEDL_Ridge_Regression!$F$3:$H$182,BR2:BR4))/NEDL_Ridge_Regression!$O$17)</f>
        <v>0.39027508976765785</v>
      </c>
      <c r="BS16" s="5">
        <f t="array" ref="BS16">SQRT(SUMSQ(NEDL_Ridge_Regression!$E$3:$E$182 - MMULT(NEDL_Ridge_Regression!$F$3:$H$182,BS2:BS4))/NEDL_Ridge_Regression!$O$17)</f>
        <v>0.39028120484777029</v>
      </c>
      <c r="BT16" s="5">
        <f t="array" ref="BT16">SQRT(SUMSQ(NEDL_Ridge_Regression!$E$3:$E$182 - MMULT(NEDL_Ridge_Regression!$F$3:$H$182,BT2:BT4))/NEDL_Ridge_Regression!$O$17)</f>
        <v>0.39028735232139783</v>
      </c>
      <c r="BU16" s="5">
        <f t="array" ref="BU16">SQRT(SUMSQ(NEDL_Ridge_Regression!$E$3:$E$182 - MMULT(NEDL_Ridge_Regression!$F$3:$H$182,BU2:BU4))/NEDL_Ridge_Regression!$O$17)</f>
        <v>0.39029353122453031</v>
      </c>
      <c r="BV16" s="5">
        <f t="array" ref="BV16">SQRT(SUMSQ(NEDL_Ridge_Regression!$E$3:$E$182 - MMULT(NEDL_Ridge_Regression!$F$3:$H$182,BV2:BV4))/NEDL_Ridge_Regression!$O$17)</f>
        <v>0.39029974061334277</v>
      </c>
      <c r="BW16" s="5">
        <f t="array" ref="BW16">SQRT(SUMSQ(NEDL_Ridge_Regression!$E$3:$E$182 - MMULT(NEDL_Ridge_Regression!$F$3:$H$182,BW2:BW4))/NEDL_Ridge_Regression!$O$17)</f>
        <v>0.39030597956375351</v>
      </c>
      <c r="BX16" s="5">
        <f t="array" ref="BX16">SQRT(SUMSQ(NEDL_Ridge_Regression!$E$3:$E$182 - MMULT(NEDL_Ridge_Regression!$F$3:$H$182,BX2:BX4))/NEDL_Ridge_Regression!$O$17)</f>
        <v>0.39031224717099927</v>
      </c>
      <c r="BY16" s="5">
        <f t="array" ref="BY16">SQRT(SUMSQ(NEDL_Ridge_Regression!$E$3:$E$182 - MMULT(NEDL_Ridge_Regression!$F$3:$H$182,BY2:BY4))/NEDL_Ridge_Regression!$O$17)</f>
        <v>0.39031854254921189</v>
      </c>
      <c r="BZ16" s="5">
        <f t="array" ref="BZ16">SQRT(SUMSQ(NEDL_Ridge_Regression!$E$3:$E$182 - MMULT(NEDL_Ridge_Regression!$F$3:$H$182,BZ2:BZ4))/NEDL_Ridge_Regression!$O$17)</f>
        <v>0.39032486483102224</v>
      </c>
      <c r="CA16" s="5">
        <f t="array" ref="CA16">SQRT(SUMSQ(NEDL_Ridge_Regression!$E$3:$E$182 - MMULT(NEDL_Ridge_Regression!$F$3:$H$182,CA2:CA4))/NEDL_Ridge_Regression!$O$17)</f>
        <v>0.39033121316714581</v>
      </c>
      <c r="CB16" s="5">
        <f t="array" ref="CB16">SQRT(SUMSQ(NEDL_Ridge_Regression!$E$3:$E$182 - MMULT(NEDL_Ridge_Regression!$F$3:$H$182,CB2:CB4))/NEDL_Ridge_Regression!$O$17)</f>
        <v>0.3903375867260036</v>
      </c>
      <c r="CC16" s="5">
        <f t="array" ref="CC16">SQRT(SUMSQ(NEDL_Ridge_Regression!$E$3:$E$182 - MMULT(NEDL_Ridge_Regression!$F$3:$H$182,CC2:CC4))/NEDL_Ridge_Regression!$O$17)</f>
        <v>0.3903439846933397</v>
      </c>
      <c r="CD16" s="5">
        <f t="array" ref="CD16">SQRT(SUMSQ(NEDL_Ridge_Regression!$E$3:$E$182 - MMULT(NEDL_Ridge_Regression!$F$3:$H$182,CD2:CD4))/NEDL_Ridge_Regression!$O$17)</f>
        <v>0.39035040627184825</v>
      </c>
      <c r="CE16" s="5">
        <f t="array" ref="CE16">SQRT(SUMSQ(NEDL_Ridge_Regression!$E$3:$E$182 - MMULT(NEDL_Ridge_Regression!$F$3:$H$182,CE2:CE4))/NEDL_Ridge_Regression!$O$17)</f>
        <v>0.39035685068081416</v>
      </c>
      <c r="CF16" s="5">
        <f t="array" ref="CF16">SQRT(SUMSQ(NEDL_Ridge_Regression!$E$3:$E$182 - MMULT(NEDL_Ridge_Regression!$F$3:$H$182,CF2:CF4))/NEDL_Ridge_Regression!$O$17)</f>
        <v>0.39036331715575429</v>
      </c>
      <c r="CG16" s="5">
        <f t="array" ref="CG16">SQRT(SUMSQ(NEDL_Ridge_Regression!$E$3:$E$182 - MMULT(NEDL_Ridge_Regression!$F$3:$H$182,CG2:CG4))/NEDL_Ridge_Regression!$O$17)</f>
        <v>0.39036980494807993</v>
      </c>
      <c r="CH16" s="5">
        <f t="array" ref="CH16">SQRT(SUMSQ(NEDL_Ridge_Regression!$E$3:$E$182 - MMULT(NEDL_Ridge_Regression!$F$3:$H$182,CH2:CH4))/NEDL_Ridge_Regression!$O$17)</f>
        <v>0.39037631332474726</v>
      </c>
      <c r="CI16" s="5">
        <f t="array" ref="CI16">SQRT(SUMSQ(NEDL_Ridge_Regression!$E$3:$E$182 - MMULT(NEDL_Ridge_Regression!$F$3:$H$182,CI2:CI4))/NEDL_Ridge_Regression!$O$17)</f>
        <v>0.39038284156793823</v>
      </c>
      <c r="CJ16" s="5">
        <f t="array" ref="CJ16">SQRT(SUMSQ(NEDL_Ridge_Regression!$E$3:$E$182 - MMULT(NEDL_Ridge_Regression!$F$3:$H$182,CJ2:CJ4))/NEDL_Ridge_Regression!$O$17)</f>
        <v>0.39038938897473419</v>
      </c>
      <c r="CK16" s="5">
        <f t="array" ref="CK16">SQRT(SUMSQ(NEDL_Ridge_Regression!$E$3:$E$182 - MMULT(NEDL_Ridge_Regression!$F$3:$H$182,CK2:CK4))/NEDL_Ridge_Regression!$O$17)</f>
        <v>0.39039595485679512</v>
      </c>
      <c r="CL16" s="5">
        <f t="array" ref="CL16">SQRT(SUMSQ(NEDL_Ridge_Regression!$E$3:$E$182 - MMULT(NEDL_Ridge_Regression!$F$3:$H$182,CL2:CL4))/NEDL_Ridge_Regression!$O$17)</f>
        <v>0.39040253854006324</v>
      </c>
      <c r="CM16" s="5">
        <f t="array" ref="CM16">SQRT(SUMSQ(NEDL_Ridge_Regression!$E$3:$E$182 - MMULT(NEDL_Ridge_Regression!$F$3:$H$182,CM2:CM4))/NEDL_Ridge_Regression!$O$17)</f>
        <v>0.39040913936445526</v>
      </c>
      <c r="CN16" s="5">
        <f t="array" ref="CN16">SQRT(SUMSQ(NEDL_Ridge_Regression!$E$3:$E$182 - MMULT(NEDL_Ridge_Regression!$F$3:$H$182,CN2:CN4))/NEDL_Ridge_Regression!$O$17)</f>
        <v>0.39041575668356793</v>
      </c>
      <c r="CO16" s="5">
        <f t="array" ref="CO16">SQRT(SUMSQ(NEDL_Ridge_Regression!$E$3:$E$182 - MMULT(NEDL_Ridge_Regression!$F$3:$H$182,CO2:CO4))/NEDL_Ridge_Regression!$O$17)</f>
        <v>0.39042238986439542</v>
      </c>
      <c r="CP16" s="5">
        <f t="array" ref="CP16">SQRT(SUMSQ(NEDL_Ridge_Regression!$E$3:$E$182 - MMULT(NEDL_Ridge_Regression!$F$3:$H$182,CP2:CP4))/NEDL_Ridge_Regression!$O$17)</f>
        <v>0.390429038287045</v>
      </c>
      <c r="CQ16" s="5">
        <f t="array" ref="CQ16">SQRT(SUMSQ(NEDL_Ridge_Regression!$E$3:$E$182 - MMULT(NEDL_Ridge_Regression!$F$3:$H$182,CQ2:CQ4))/NEDL_Ridge_Regression!$O$17)</f>
        <v>0.39043570134446537</v>
      </c>
      <c r="CR16" s="5">
        <f t="array" ref="CR16">SQRT(SUMSQ(NEDL_Ridge_Regression!$E$3:$E$182 - MMULT(NEDL_Ridge_Regression!$F$3:$H$182,CR2:CR4))/NEDL_Ridge_Regression!$O$17)</f>
        <v>0.39044237844217633</v>
      </c>
      <c r="CS16" s="5">
        <f t="array" ref="CS16">SQRT(SUMSQ(NEDL_Ridge_Regression!$E$3:$E$182 - MMULT(NEDL_Ridge_Regression!$F$3:$H$182,CS2:CS4))/NEDL_Ridge_Regression!$O$17)</f>
        <v>0.39044906899800896</v>
      </c>
      <c r="CT16" s="5">
        <f t="array" ref="CT16">SQRT(SUMSQ(NEDL_Ridge_Regression!$E$3:$E$182 - MMULT(NEDL_Ridge_Regression!$F$3:$H$182,CT2:CT4))/NEDL_Ridge_Regression!$O$17)</f>
        <v>0.39045577244185115</v>
      </c>
      <c r="CU16" s="5">
        <f t="array" ref="CU16">SQRT(SUMSQ(NEDL_Ridge_Regression!$E$3:$E$182 - MMULT(NEDL_Ridge_Regression!$F$3:$H$182,CU2:CU4))/NEDL_Ridge_Regression!$O$17)</f>
        <v>0.39046248821539287</v>
      </c>
      <c r="CV16" s="5">
        <f t="array" ref="CV16">SQRT(SUMSQ(NEDL_Ridge_Regression!$E$3:$E$182 - MMULT(NEDL_Ridge_Regression!$F$3:$H$182,CV2:CV4))/NEDL_Ridge_Regression!$O$17)</f>
        <v>0.39046921577188681</v>
      </c>
      <c r="CW16" s="5">
        <f t="array" ref="CW16">SQRT(SUMSQ(NEDL_Ridge_Regression!$E$3:$E$182 - MMULT(NEDL_Ridge_Regression!$F$3:$H$182,CW2:CW4))/NEDL_Ridge_Regression!$O$17)</f>
        <v>0.39047595457590417</v>
      </c>
      <c r="CX16" s="5">
        <f t="array" ref="CX16">SQRT(SUMSQ(NEDL_Ridge_Regression!$E$3:$E$182 - MMULT(NEDL_Ridge_Regression!$F$3:$H$182,CX2:CX4))/NEDL_Ridge_Regression!$O$17)</f>
        <v>0.39048270410310576</v>
      </c>
      <c r="CY16" s="5">
        <f t="array" ref="CY16">SQRT(SUMSQ(NEDL_Ridge_Regression!$E$3:$E$182 - MMULT(NEDL_Ridge_Regression!$F$3:$H$182,CY2:CY4))/NEDL_Ridge_Regression!$O$17)</f>
        <v>0.39048946384000849</v>
      </c>
      <c r="CZ16" s="5">
        <f t="array" ref="CZ16">SQRT(SUMSQ(NEDL_Ridge_Regression!$E$3:$E$182 - MMULT(NEDL_Ridge_Regression!$F$3:$H$182,CZ2:CZ4))/NEDL_Ridge_Regression!$O$17)</f>
        <v>0.39049623328376826</v>
      </c>
      <c r="DA16" s="5">
        <f t="array" ref="DA16">SQRT(SUMSQ(NEDL_Ridge_Regression!$E$3:$E$182 - MMULT(NEDL_Ridge_Regression!$F$3:$H$182,DA2:DA4))/NEDL_Ridge_Regression!$O$17)</f>
        <v>0.3905030119419523</v>
      </c>
      <c r="DB16" s="5">
        <f t="array" ref="DB16">SQRT(SUMSQ(NEDL_Ridge_Regression!$E$3:$E$182 - MMULT(NEDL_Ridge_Regression!$F$3:$H$182,DB2:DB4))/NEDL_Ridge_Regression!$O$17)</f>
        <v>0.39050979933234192</v>
      </c>
      <c r="DC16" s="5">
        <f t="array" ref="DC16">SQRT(SUMSQ(NEDL_Ridge_Regression!$E$3:$E$182 - MMULT(NEDL_Ridge_Regression!$F$3:$H$182,DC2:DC4))/NEDL_Ridge_Regression!$O$17)</f>
        <v>0.39051659498270169</v>
      </c>
      <c r="DD16" s="5">
        <f t="array" ref="DD16">SQRT(SUMSQ(NEDL_Ridge_Regression!$E$3:$E$182 - MMULT(NEDL_Ridge_Regression!$F$3:$H$182,DD2:DD4))/NEDL_Ridge_Regression!$O$17)</f>
        <v>0.39052339843059519</v>
      </c>
      <c r="DE16" s="5">
        <f t="array" ref="DE16">SQRT(SUMSQ(NEDL_Ridge_Regression!$E$3:$E$182 - MMULT(NEDL_Ridge_Regression!$F$3:$H$182,DE2:DE4))/NEDL_Ridge_Regression!$O$17)</f>
        <v>0.39053020922316856</v>
      </c>
      <c r="DF16" s="5">
        <f t="array" ref="DF16">SQRT(SUMSQ(NEDL_Ridge_Regression!$E$3:$E$182 - MMULT(NEDL_Ridge_Regression!$F$3:$H$182,DF2:DF4))/NEDL_Ridge_Regression!$O$17)</f>
        <v>0.39053702691696868</v>
      </c>
      <c r="DG16" s="5">
        <f t="array" ref="DG16">SQRT(SUMSQ(NEDL_Ridge_Regression!$E$3:$E$182 - MMULT(NEDL_Ridge_Regression!$F$3:$H$182,DG2:DG4))/NEDL_Ridge_Regression!$O$17)</f>
        <v>0.39054385107774814</v>
      </c>
      <c r="DH16" s="5">
        <f t="array" ref="DH16">SQRT(SUMSQ(NEDL_Ridge_Regression!$E$3:$E$182 - MMULT(NEDL_Ridge_Regression!$F$3:$H$182,DH2:DH4))/NEDL_Ridge_Regression!$O$17)</f>
        <v>0.39055068128027054</v>
      </c>
      <c r="DI16" s="5">
        <f t="array" ref="DI16">SQRT(SUMSQ(NEDL_Ridge_Regression!$E$3:$E$182 - MMULT(NEDL_Ridge_Regression!$F$3:$H$182,DI2:DI4))/NEDL_Ridge_Regression!$O$17)</f>
        <v>0.39055751710813824</v>
      </c>
      <c r="DJ16" s="5">
        <f t="array" ref="DJ16">SQRT(SUMSQ(NEDL_Ridge_Regression!$E$3:$E$182 - MMULT(NEDL_Ridge_Regression!$F$3:$H$182,DJ2:DJ4))/NEDL_Ridge_Regression!$O$17)</f>
        <v>0.39056435815360946</v>
      </c>
      <c r="DK16" s="5">
        <f t="array" ref="DK16">SQRT(SUMSQ(NEDL_Ridge_Regression!$E$3:$E$182 - MMULT(NEDL_Ridge_Regression!$F$3:$H$182,DK2:DK4))/NEDL_Ridge_Regression!$O$17)</f>
        <v>0.39057120401742335</v>
      </c>
      <c r="DL16" s="5">
        <f t="array" ref="DL16">SQRT(SUMSQ(NEDL_Ridge_Regression!$E$3:$E$182 - MMULT(NEDL_Ridge_Regression!$F$3:$H$182,DL2:DL4))/NEDL_Ridge_Regression!$O$17)</f>
        <v>0.39057805430862608</v>
      </c>
      <c r="DM16" s="5">
        <f t="array" ref="DM16">SQRT(SUMSQ(NEDL_Ridge_Regression!$E$3:$E$182 - MMULT(NEDL_Ridge_Regression!$F$3:$H$182,DM2:DM4))/NEDL_Ridge_Regression!$O$17)</f>
        <v>0.39058490864440631</v>
      </c>
      <c r="DN16" s="5">
        <f t="array" ref="DN16">SQRT(SUMSQ(NEDL_Ridge_Regression!$E$3:$E$182 - MMULT(NEDL_Ridge_Regression!$F$3:$H$182,DN2:DN4))/NEDL_Ridge_Regression!$O$17)</f>
        <v>0.39059176664993289</v>
      </c>
      <c r="DO16" s="5">
        <f t="array" ref="DO16">SQRT(SUMSQ(NEDL_Ridge_Regression!$E$3:$E$182 - MMULT(NEDL_Ridge_Regression!$F$3:$H$182,DO2:DO4))/NEDL_Ridge_Regression!$O$17)</f>
        <v>0.39059862795819011</v>
      </c>
      <c r="DP16" s="5">
        <f t="array" ref="DP16">SQRT(SUMSQ(NEDL_Ridge_Regression!$E$3:$E$182 - MMULT(NEDL_Ridge_Regression!$F$3:$H$182,DP2:DP4))/NEDL_Ridge_Regression!$O$17)</f>
        <v>0.39060549220982932</v>
      </c>
      <c r="DQ16" s="5">
        <f t="array" ref="DQ16">SQRT(SUMSQ(NEDL_Ridge_Regression!$E$3:$E$182 - MMULT(NEDL_Ridge_Regression!$F$3:$H$182,DQ2:DQ4))/NEDL_Ridge_Regression!$O$17)</f>
        <v>0.39061235905300029</v>
      </c>
      <c r="DR16" s="5">
        <f t="array" ref="DR16">SQRT(SUMSQ(NEDL_Ridge_Regression!$E$3:$E$182 - MMULT(NEDL_Ridge_Regression!$F$3:$H$182,DR2:DR4))/NEDL_Ridge_Regression!$O$17)</f>
        <v>0.39061922814322042</v>
      </c>
      <c r="DS16" s="5">
        <f t="array" ref="DS16">SQRT(SUMSQ(NEDL_Ridge_Regression!$E$3:$E$182 - MMULT(NEDL_Ridge_Regression!$F$3:$H$182,DS2:DS4))/NEDL_Ridge_Regression!$O$17)</f>
        <v>0.39062609914320928</v>
      </c>
      <c r="DT16" s="5">
        <f t="array" ref="DT16">SQRT(SUMSQ(NEDL_Ridge_Regression!$E$3:$E$182 - MMULT(NEDL_Ridge_Regression!$F$3:$H$182,DT2:DT4))/NEDL_Ridge_Regression!$O$17)</f>
        <v>0.39063297172275502</v>
      </c>
      <c r="DU16" s="5">
        <f t="array" ref="DU16">SQRT(SUMSQ(NEDL_Ridge_Regression!$E$3:$E$182 - MMULT(NEDL_Ridge_Regression!$F$3:$H$182,DU2:DU4))/NEDL_Ridge_Regression!$O$17)</f>
        <v>0.39063984555857889</v>
      </c>
      <c r="DV16" s="5">
        <f t="array" ref="DV16">SQRT(SUMSQ(NEDL_Ridge_Regression!$E$3:$E$182 - MMULT(NEDL_Ridge_Regression!$F$3:$H$182,DV2:DV4))/NEDL_Ridge_Regression!$O$17)</f>
        <v>0.39064672033417963</v>
      </c>
      <c r="DW16" s="5">
        <f t="array" ref="DW16">SQRT(SUMSQ(NEDL_Ridge_Regression!$E$3:$E$182 - MMULT(NEDL_Ridge_Regression!$F$3:$H$182,DW2:DW4))/NEDL_Ridge_Regression!$O$17)</f>
        <v>0.3906535957397187</v>
      </c>
      <c r="DX16" s="5">
        <f t="array" ref="DX16">SQRT(SUMSQ(NEDL_Ridge_Regression!$E$3:$E$182 - MMULT(NEDL_Ridge_Regression!$F$3:$H$182,DX2:DX4))/NEDL_Ridge_Regression!$O$17)</f>
        <v>0.39066047147187077</v>
      </c>
      <c r="DY16" s="5">
        <f t="array" ref="DY16">SQRT(SUMSQ(NEDL_Ridge_Regression!$E$3:$E$182 - MMULT(NEDL_Ridge_Regression!$F$3:$H$182,DY2:DY4))/NEDL_Ridge_Regression!$O$17)</f>
        <v>0.39066734723370816</v>
      </c>
      <c r="DZ16" s="5">
        <f t="array" ref="DZ16">SQRT(SUMSQ(NEDL_Ridge_Regression!$E$3:$E$182 - MMULT(NEDL_Ridge_Regression!$F$3:$H$182,DZ2:DZ4))/NEDL_Ridge_Regression!$O$17)</f>
        <v>0.3906742227345702</v>
      </c>
      <c r="EA16" s="5">
        <f t="array" ref="EA16">SQRT(SUMSQ(NEDL_Ridge_Regression!$E$3:$E$182 - MMULT(NEDL_Ridge_Regression!$F$3:$H$182,EA2:EA4))/NEDL_Ridge_Regression!$O$17)</f>
        <v>0.39068109768992981</v>
      </c>
      <c r="EB16" s="5">
        <f t="array" ref="EB16">SQRT(SUMSQ(NEDL_Ridge_Regression!$E$3:$E$182 - MMULT(NEDL_Ridge_Regression!$F$3:$H$182,EB2:EB4))/NEDL_Ridge_Regression!$O$17)</f>
        <v>0.39068797182129072</v>
      </c>
      <c r="EC16" s="5">
        <f t="array" ref="EC16">SQRT(SUMSQ(NEDL_Ridge_Regression!$E$3:$E$182 - MMULT(NEDL_Ridge_Regression!$F$3:$H$182,EC2:EC4))/NEDL_Ridge_Regression!$O$17)</f>
        <v>0.3906948448560516</v>
      </c>
      <c r="ED16" s="5">
        <f t="array" ref="ED16">SQRT(SUMSQ(NEDL_Ridge_Regression!$E$3:$E$182 - MMULT(NEDL_Ridge_Regression!$F$3:$H$182,ED2:ED4))/NEDL_Ridge_Regression!$O$17)</f>
        <v>0.39070171652739988</v>
      </c>
      <c r="EE16" s="5">
        <f t="array" ref="EE16">SQRT(SUMSQ(NEDL_Ridge_Regression!$E$3:$E$182 - MMULT(NEDL_Ridge_Regression!$F$3:$H$182,EE2:EE4))/NEDL_Ridge_Regression!$O$17)</f>
        <v>0.39070858657419472</v>
      </c>
      <c r="EF16" s="5">
        <f t="array" ref="EF16">SQRT(SUMSQ(NEDL_Ridge_Regression!$E$3:$E$182 - MMULT(NEDL_Ridge_Regression!$F$3:$H$182,EF2:EF4))/NEDL_Ridge_Regression!$O$17)</f>
        <v>0.39071545474085545</v>
      </c>
      <c r="EG16" s="5">
        <f t="array" ref="EG16">SQRT(SUMSQ(NEDL_Ridge_Regression!$E$3:$E$182 - MMULT(NEDL_Ridge_Regression!$F$3:$H$182,EG2:EG4))/NEDL_Ridge_Regression!$O$17)</f>
        <v>0.39072232077725338</v>
      </c>
      <c r="EH16" s="5">
        <f t="array" ref="EH16">SQRT(SUMSQ(NEDL_Ridge_Regression!$E$3:$E$182 - MMULT(NEDL_Ridge_Regression!$F$3:$H$182,EH2:EH4))/NEDL_Ridge_Regression!$O$17)</f>
        <v>0.39072918443860738</v>
      </c>
      <c r="EI16" s="5">
        <f t="array" ref="EI16">SQRT(SUMSQ(NEDL_Ridge_Regression!$E$3:$E$182 - MMULT(NEDL_Ridge_Regression!$F$3:$H$182,EI2:EI4))/NEDL_Ridge_Regression!$O$17)</f>
        <v>0.39073604548536944</v>
      </c>
      <c r="EJ16" s="5">
        <f t="array" ref="EJ16">SQRT(SUMSQ(NEDL_Ridge_Regression!$E$3:$E$182 - MMULT(NEDL_Ridge_Regression!$F$3:$H$182,EJ2:EJ4))/NEDL_Ridge_Regression!$O$17)</f>
        <v>0.39074290368313536</v>
      </c>
      <c r="EK16" s="5">
        <f t="array" ref="EK16">SQRT(SUMSQ(NEDL_Ridge_Regression!$E$3:$E$182 - MMULT(NEDL_Ridge_Regression!$F$3:$H$182,EK2:EK4))/NEDL_Ridge_Regression!$O$17)</f>
        <v>0.39074975880253587</v>
      </c>
      <c r="EL16" s="5">
        <f t="array" ref="EL16">SQRT(SUMSQ(NEDL_Ridge_Regression!$E$3:$E$182 - MMULT(NEDL_Ridge_Regression!$F$3:$H$182,EL2:EL4))/NEDL_Ridge_Regression!$O$17)</f>
        <v>0.39075661061914407</v>
      </c>
      <c r="EM16" s="5">
        <f t="array" ref="EM16">SQRT(SUMSQ(NEDL_Ridge_Regression!$E$3:$E$182 - MMULT(NEDL_Ridge_Regression!$F$3:$H$182,EM2:EM4))/NEDL_Ridge_Regression!$O$17)</f>
        <v>0.39076345891336994</v>
      </c>
      <c r="EN16" s="5">
        <f t="array" ref="EN16">SQRT(SUMSQ(NEDL_Ridge_Regression!$E$3:$E$182 - MMULT(NEDL_Ridge_Regression!$F$3:$H$182,EN2:EN4))/NEDL_Ridge_Regression!$O$17)</f>
        <v>0.39077030347038044</v>
      </c>
      <c r="EO16" s="5">
        <f t="array" ref="EO16">SQRT(SUMSQ(NEDL_Ridge_Regression!$E$3:$E$182 - MMULT(NEDL_Ridge_Regression!$F$3:$H$182,EO2:EO4))/NEDL_Ridge_Regression!$O$17)</f>
        <v>0.39077714407999298</v>
      </c>
      <c r="EP16" s="5">
        <f t="array" ref="EP16">SQRT(SUMSQ(NEDL_Ridge_Regression!$E$3:$E$182 - MMULT(NEDL_Ridge_Regression!$F$3:$H$182,EP2:EP4))/NEDL_Ridge_Regression!$O$17)</f>
        <v>0.3907839805365918</v>
      </c>
      <c r="EQ16" s="5">
        <f t="array" ref="EQ16">SQRT(SUMSQ(NEDL_Ridge_Regression!$E$3:$E$182 - MMULT(NEDL_Ridge_Regression!$F$3:$H$182,EQ2:EQ4))/NEDL_Ridge_Regression!$O$17)</f>
        <v>0.3907908126390422</v>
      </c>
      <c r="ER16" s="5">
        <f t="array" ref="ER16">SQRT(SUMSQ(NEDL_Ridge_Regression!$E$3:$E$182 - MMULT(NEDL_Ridge_Regression!$F$3:$H$182,ER2:ER4))/NEDL_Ridge_Regression!$O$17)</f>
        <v>0.39079764019059182</v>
      </c>
      <c r="ES16" s="5">
        <f t="array" ref="ES16">SQRT(SUMSQ(NEDL_Ridge_Regression!$E$3:$E$182 - MMULT(NEDL_Ridge_Regression!$F$3:$H$182,ES2:ES4))/NEDL_Ridge_Regression!$O$17)</f>
        <v>0.39080446299880678</v>
      </c>
      <c r="ET16" s="5">
        <f t="array" ref="ET16">SQRT(SUMSQ(NEDL_Ridge_Regression!$E$3:$E$182 - MMULT(NEDL_Ridge_Regression!$F$3:$H$182,ET2:ET4))/NEDL_Ridge_Regression!$O$17)</f>
        <v>0.39081128087546579</v>
      </c>
      <c r="EU16" s="5">
        <f t="array" ref="EU16">SQRT(SUMSQ(NEDL_Ridge_Regression!$E$3:$E$182 - MMULT(NEDL_Ridge_Regression!$F$3:$H$182,EU2:EU4))/NEDL_Ridge_Regression!$O$17)</f>
        <v>0.39081809363649356</v>
      </c>
      <c r="EV16" s="5">
        <f t="array" ref="EV16">SQRT(SUMSQ(NEDL_Ridge_Regression!$E$3:$E$182 - MMULT(NEDL_Ridge_Regression!$F$3:$H$182,EV2:EV4))/NEDL_Ridge_Regression!$O$17)</f>
        <v>0.39082490110186996</v>
      </c>
      <c r="EW16" s="5">
        <f t="array" ref="EW16">SQRT(SUMSQ(NEDL_Ridge_Regression!$E$3:$E$182 - MMULT(NEDL_Ridge_Regression!$F$3:$H$182,EW2:EW4))/NEDL_Ridge_Regression!$O$17)</f>
        <v>0.3908317030955617</v>
      </c>
      <c r="EX16" s="5">
        <f t="array" ref="EX16">SQRT(SUMSQ(NEDL_Ridge_Regression!$E$3:$E$182 - MMULT(NEDL_Ridge_Regression!$F$3:$H$182,EX2:EX4))/NEDL_Ridge_Regression!$O$17)</f>
        <v>0.3908384994454438</v>
      </c>
      <c r="EY16" s="5">
        <f t="array" ref="EY16">SQRT(SUMSQ(NEDL_Ridge_Regression!$E$3:$E$182 - MMULT(NEDL_Ridge_Regression!$F$3:$H$182,EY2:EY4))/NEDL_Ridge_Regression!$O$17)</f>
        <v>0.3908452899832161</v>
      </c>
      <c r="EZ16" s="5">
        <f t="array" ref="EZ16">SQRT(SUMSQ(NEDL_Ridge_Regression!$E$3:$E$182 - MMULT(NEDL_Ridge_Regression!$F$3:$H$182,EZ2:EZ4))/NEDL_Ridge_Regression!$O$17)</f>
        <v>0.39085207454434223</v>
      </c>
      <c r="FA16" s="5">
        <f t="array" ref="FA16">SQRT(SUMSQ(NEDL_Ridge_Regression!$E$3:$E$182 - MMULT(NEDL_Ridge_Regression!$F$3:$H$182,FA2:FA4))/NEDL_Ridge_Regression!$O$17)</f>
        <v>0.39085885296796391</v>
      </c>
      <c r="FB16" s="5">
        <f t="array" ref="FB16">SQRT(SUMSQ(NEDL_Ridge_Regression!$E$3:$E$182 - MMULT(NEDL_Ridge_Regression!$F$3:$H$182,FB2:FB4))/NEDL_Ridge_Regression!$O$17)</f>
        <v>0.39086562509684236</v>
      </c>
      <c r="FC16" s="5">
        <f t="array" ref="FC16">SQRT(SUMSQ(NEDL_Ridge_Regression!$E$3:$E$182 - MMULT(NEDL_Ridge_Regression!$F$3:$H$182,FC2:FC4))/NEDL_Ridge_Regression!$O$17)</f>
        <v>0.39087239077727537</v>
      </c>
      <c r="FD16" s="5">
        <f t="array" ref="FD16">SQRT(SUMSQ(NEDL_Ridge_Regression!$E$3:$E$182 - MMULT(NEDL_Ridge_Regression!$F$3:$H$182,FD2:FD4))/NEDL_Ridge_Regression!$O$17)</f>
        <v>0.39087914985905403</v>
      </c>
      <c r="FE16" s="5">
        <f t="array" ref="FE16">SQRT(SUMSQ(NEDL_Ridge_Regression!$E$3:$E$182 - MMULT(NEDL_Ridge_Regression!$F$3:$H$182,FE2:FE4))/NEDL_Ridge_Regression!$O$17)</f>
        <v>0.39088590219535979</v>
      </c>
      <c r="FF16" s="5">
        <f t="array" ref="FF16">SQRT(SUMSQ(NEDL_Ridge_Regression!$E$3:$E$182 - MMULT(NEDL_Ridge_Regression!$F$3:$H$182,FF2:FF4))/NEDL_Ridge_Regression!$O$17)</f>
        <v>0.39089264764273085</v>
      </c>
      <c r="FG16" s="5">
        <f t="array" ref="FG16">SQRT(SUMSQ(NEDL_Ridge_Regression!$E$3:$E$182 - MMULT(NEDL_Ridge_Regression!$F$3:$H$182,FG2:FG4))/NEDL_Ridge_Regression!$O$17)</f>
        <v>0.39089938606099073</v>
      </c>
      <c r="FH16" s="5">
        <f t="array" ref="FH16">SQRT(SUMSQ(NEDL_Ridge_Regression!$E$3:$E$182 - MMULT(NEDL_Ridge_Regression!$F$3:$H$182,FH2:FH4))/NEDL_Ridge_Regression!$O$17)</f>
        <v>0.39090611731316399</v>
      </c>
      <c r="FI16" s="5">
        <f t="array" ref="FI16">SQRT(SUMSQ(NEDL_Ridge_Regression!$E$3:$E$182 - MMULT(NEDL_Ridge_Regression!$F$3:$H$182,FI2:FI4))/NEDL_Ridge_Regression!$O$17)</f>
        <v>0.39091284126545034</v>
      </c>
      <c r="FJ16" s="5">
        <f t="array" ref="FJ16">SQRT(SUMSQ(NEDL_Ridge_Regression!$E$3:$E$182 - MMULT(NEDL_Ridge_Regression!$F$3:$H$182,FJ2:FJ4))/NEDL_Ridge_Regression!$O$17)</f>
        <v>0.39091955778713633</v>
      </c>
      <c r="FK16" s="5">
        <f t="array" ref="FK16">SQRT(SUMSQ(NEDL_Ridge_Regression!$E$3:$E$182 - MMULT(NEDL_Ridge_Regression!$F$3:$H$182,FK2:FK4))/NEDL_Ridge_Regression!$O$17)</f>
        <v>0.39092626675054726</v>
      </c>
      <c r="FL16" s="5">
        <f t="array" ref="FL16">SQRT(SUMSQ(NEDL_Ridge_Regression!$E$3:$E$182 - MMULT(NEDL_Ridge_Regression!$F$3:$H$182,FL2:FL4))/NEDL_Ridge_Regression!$O$17)</f>
        <v>0.3909329680309897</v>
      </c>
      <c r="FM16" s="5">
        <f t="array" ref="FM16">SQRT(SUMSQ(NEDL_Ridge_Regression!$E$3:$E$182 - MMULT(NEDL_Ridge_Regression!$F$3:$H$182,FM2:FM4))/NEDL_Ridge_Regression!$O$17)</f>
        <v>0.39093966150669562</v>
      </c>
      <c r="FN16" s="5">
        <f t="array" ref="FN16">SQRT(SUMSQ(NEDL_Ridge_Regression!$E$3:$E$182 - MMULT(NEDL_Ridge_Regression!$F$3:$H$182,FN2:FN4))/NEDL_Ridge_Regression!$O$17)</f>
        <v>0.39094634705875853</v>
      </c>
      <c r="FO16" s="5">
        <f t="array" ref="FO16">SQRT(SUMSQ(NEDL_Ridge_Regression!$E$3:$E$182 - MMULT(NEDL_Ridge_Regression!$F$3:$H$182,FO2:FO4))/NEDL_Ridge_Regression!$O$17)</f>
        <v>0.39095302457108577</v>
      </c>
      <c r="FP16" s="5">
        <f t="array" ref="FP16">SQRT(SUMSQ(NEDL_Ridge_Regression!$E$3:$E$182 - MMULT(NEDL_Ridge_Regression!$F$3:$H$182,FP2:FP4))/NEDL_Ridge_Regression!$O$17)</f>
        <v>0.3909596939303504</v>
      </c>
      <c r="FQ16" s="5">
        <f t="array" ref="FQ16">SQRT(SUMSQ(NEDL_Ridge_Regression!$E$3:$E$182 - MMULT(NEDL_Ridge_Regression!$F$3:$H$182,FQ2:FQ4))/NEDL_Ridge_Regression!$O$17)</f>
        <v>0.39096635502592686</v>
      </c>
      <c r="FR16" s="5">
        <f t="array" ref="FR16">SQRT(SUMSQ(NEDL_Ridge_Regression!$E$3:$E$182 - MMULT(NEDL_Ridge_Regression!$F$3:$H$182,FR2:FR4))/NEDL_Ridge_Regression!$O$17)</f>
        <v>0.3909730077498445</v>
      </c>
      <c r="FS16" s="5">
        <f t="array" ref="FS16">SQRT(SUMSQ(NEDL_Ridge_Regression!$E$3:$E$182 - MMULT(NEDL_Ridge_Regression!$F$3:$H$182,FS2:FS4))/NEDL_Ridge_Regression!$O$17)</f>
        <v>0.39097965199673695</v>
      </c>
      <c r="FT16" s="5">
        <f t="array" ref="FT16">SQRT(SUMSQ(NEDL_Ridge_Regression!$E$3:$E$182 - MMULT(NEDL_Ridge_Regression!$F$3:$H$182,FT2:FT4))/NEDL_Ridge_Regression!$O$17)</f>
        <v>0.39098628766380145</v>
      </c>
      <c r="FU16" s="5">
        <f t="array" ref="FU16">SQRT(SUMSQ(NEDL_Ridge_Regression!$E$3:$E$182 - MMULT(NEDL_Ridge_Regression!$F$3:$H$182,FU2:FU4))/NEDL_Ridge_Regression!$O$17)</f>
        <v>0.39099291465073255</v>
      </c>
      <c r="FV16" s="5">
        <f t="array" ref="FV16">SQRT(SUMSQ(NEDL_Ridge_Regression!$E$3:$E$182 - MMULT(NEDL_Ridge_Regression!$F$3:$H$182,FV2:FV4))/NEDL_Ridge_Regression!$O$17)</f>
        <v>0.39099953285969258</v>
      </c>
      <c r="FW16" s="5">
        <f t="array" ref="FW16">SQRT(SUMSQ(NEDL_Ridge_Regression!$E$3:$E$182 - MMULT(NEDL_Ridge_Regression!$F$3:$H$182,FW2:FW4))/NEDL_Ridge_Regression!$O$17)</f>
        <v>0.39100614219525315</v>
      </c>
      <c r="FX16" s="5">
        <f t="array" ref="FX16">SQRT(SUMSQ(NEDL_Ridge_Regression!$E$3:$E$182 - MMULT(NEDL_Ridge_Regression!$F$3:$H$182,FX2:FX4))/NEDL_Ridge_Regression!$O$17)</f>
        <v>0.39101274256434965</v>
      </c>
      <c r="FY16" s="5">
        <f t="array" ref="FY16">SQRT(SUMSQ(NEDL_Ridge_Regression!$E$3:$E$182 - MMULT(NEDL_Ridge_Regression!$F$3:$H$182,FY2:FY4))/NEDL_Ridge_Regression!$O$17)</f>
        <v>0.39101933387624599</v>
      </c>
      <c r="FZ16" s="5">
        <f t="array" ref="FZ16">SQRT(SUMSQ(NEDL_Ridge_Regression!$E$3:$E$182 - MMULT(NEDL_Ridge_Regression!$F$3:$H$182,FZ2:FZ4))/NEDL_Ridge_Regression!$O$17)</f>
        <v>0.3910259160424866</v>
      </c>
      <c r="GA16" s="5">
        <f t="array" ref="GA16">SQRT(SUMSQ(NEDL_Ridge_Regression!$E$3:$E$182 - MMULT(NEDL_Ridge_Regression!$F$3:$H$182,GA2:GA4))/NEDL_Ridge_Regression!$O$17)</f>
        <v>0.39103248897684173</v>
      </c>
      <c r="GB16" s="5">
        <f t="array" ref="GB16">SQRT(SUMSQ(NEDL_Ridge_Regression!$E$3:$E$182 - MMULT(NEDL_Ridge_Regression!$F$3:$H$182,GB2:GB4))/NEDL_Ridge_Regression!$O$17)</f>
        <v>0.39103905259528554</v>
      </c>
      <c r="GC16" s="5">
        <f t="array" ref="GC16">SQRT(SUMSQ(NEDL_Ridge_Regression!$E$3:$E$182 - MMULT(NEDL_Ridge_Regression!$F$3:$H$182,GC2:GC4))/NEDL_Ridge_Regression!$O$17)</f>
        <v>0.39104560681593914</v>
      </c>
      <c r="GD16" s="5">
        <f t="array" ref="GD16">SQRT(SUMSQ(NEDL_Ridge_Regression!$E$3:$E$182 - MMULT(NEDL_Ridge_Regression!$F$3:$H$182,GD2:GD4))/NEDL_Ridge_Regression!$O$17)</f>
        <v>0.39105215155903378</v>
      </c>
      <c r="GE16" s="5">
        <f t="array" ref="GE16">SQRT(SUMSQ(NEDL_Ridge_Regression!$E$3:$E$182 - MMULT(NEDL_Ridge_Regression!$F$3:$H$182,GE2:GE4))/NEDL_Ridge_Regression!$O$17)</f>
        <v>0.39105868674687561</v>
      </c>
      <c r="GF16" s="5">
        <f t="array" ref="GF16">SQRT(SUMSQ(NEDL_Ridge_Regression!$E$3:$E$182 - MMULT(NEDL_Ridge_Regression!$F$3:$H$182,GF2:GF4))/NEDL_Ridge_Regression!$O$17)</f>
        <v>0.39106521230379815</v>
      </c>
      <c r="GG16" s="5">
        <f t="array" ref="GG16">SQRT(SUMSQ(NEDL_Ridge_Regression!$E$3:$E$182 - MMULT(NEDL_Ridge_Regression!$F$3:$H$182,GG2:GG4))/NEDL_Ridge_Regression!$O$17)</f>
        <v>0.39107172815613273</v>
      </c>
      <c r="GH16" s="5">
        <f t="array" ref="GH16">SQRT(SUMSQ(NEDL_Ridge_Regression!$E$3:$E$182 - MMULT(NEDL_Ridge_Regression!$F$3:$H$182,GH2:GH4))/NEDL_Ridge_Regression!$O$17)</f>
        <v>0.39107823423216781</v>
      </c>
      <c r="GI16" s="5">
        <f t="array" ref="GI16">SQRT(SUMSQ(NEDL_Ridge_Regression!$E$3:$E$182 - MMULT(NEDL_Ridge_Regression!$F$3:$H$182,GI2:GI4))/NEDL_Ridge_Regression!$O$17)</f>
        <v>0.39108473046211051</v>
      </c>
      <c r="GJ16" s="5">
        <f t="array" ref="GJ16">SQRT(SUMSQ(NEDL_Ridge_Regression!$E$3:$E$182 - MMULT(NEDL_Ridge_Regression!$F$3:$H$182,GJ2:GJ4))/NEDL_Ridge_Regression!$O$17)</f>
        <v>0.39109121677804815</v>
      </c>
      <c r="GK16" s="5">
        <f t="array" ref="GK16">SQRT(SUMSQ(NEDL_Ridge_Regression!$E$3:$E$182 - MMULT(NEDL_Ridge_Regression!$F$3:$H$182,GK2:GK4))/NEDL_Ridge_Regression!$O$17)</f>
        <v>0.39109769311391462</v>
      </c>
      <c r="GL16" s="5">
        <f t="array" ref="GL16">SQRT(SUMSQ(NEDL_Ridge_Regression!$E$3:$E$182 - MMULT(NEDL_Ridge_Regression!$F$3:$H$182,GL2:GL4))/NEDL_Ridge_Regression!$O$17)</f>
        <v>0.39110415940546317</v>
      </c>
      <c r="GM16" s="5">
        <f t="array" ref="GM16">SQRT(SUMSQ(NEDL_Ridge_Regression!$E$3:$E$182 - MMULT(NEDL_Ridge_Regression!$F$3:$H$182,GM2:GM4))/NEDL_Ridge_Regression!$O$17)</f>
        <v>0.39111061559022076</v>
      </c>
      <c r="GN16" s="5">
        <f t="array" ref="GN16">SQRT(SUMSQ(NEDL_Ridge_Regression!$E$3:$E$182 - MMULT(NEDL_Ridge_Regression!$F$3:$H$182,GN2:GN4))/NEDL_Ridge_Regression!$O$17)</f>
        <v>0.39111706160745918</v>
      </c>
      <c r="GO16" s="5">
        <f t="array" ref="GO16">SQRT(SUMSQ(NEDL_Ridge_Regression!$E$3:$E$182 - MMULT(NEDL_Ridge_Regression!$F$3:$H$182,GO2:GO4))/NEDL_Ridge_Regression!$O$17)</f>
        <v>0.39112349739816832</v>
      </c>
      <c r="GP16" s="5">
        <f t="array" ref="GP16">SQRT(SUMSQ(NEDL_Ridge_Regression!$E$3:$E$182 - MMULT(NEDL_Ridge_Regression!$F$3:$H$182,GP2:GP4))/NEDL_Ridge_Regression!$O$17)</f>
        <v>0.39112992290500637</v>
      </c>
      <c r="GQ16" s="5">
        <f t="array" ref="GQ16">SQRT(SUMSQ(NEDL_Ridge_Regression!$E$3:$E$182 - MMULT(NEDL_Ridge_Regression!$F$3:$H$182,GQ2:GQ4))/NEDL_Ridge_Regression!$O$17)</f>
        <v>0.39113633807228992</v>
      </c>
      <c r="GR16" s="5">
        <f t="array" ref="GR16">SQRT(SUMSQ(NEDL_Ridge_Regression!$E$3:$E$182 - MMULT(NEDL_Ridge_Regression!$F$3:$H$182,GR2:GR4))/NEDL_Ridge_Regression!$O$17)</f>
        <v>0.39114274284595058</v>
      </c>
      <c r="GS16" s="5">
        <f t="array" ref="GS16">SQRT(SUMSQ(NEDL_Ridge_Regression!$E$3:$E$182 - MMULT(NEDL_Ridge_Regression!$F$3:$H$182,GS2:GS4))/NEDL_Ridge_Regression!$O$17)</f>
        <v>0.39114913717350314</v>
      </c>
      <c r="GT16" s="5">
        <f t="array" ref="GT16">SQRT(SUMSQ(NEDL_Ridge_Regression!$E$3:$E$182 - MMULT(NEDL_Ridge_Regression!$F$3:$H$182,GT2:GT4))/NEDL_Ridge_Regression!$O$17)</f>
        <v>0.39115552100402101</v>
      </c>
      <c r="GU16" s="5">
        <f t="array" ref="GU16">SQRT(SUMSQ(NEDL_Ridge_Regression!$E$3:$E$182 - MMULT(NEDL_Ridge_Regression!$F$3:$H$182,GU2:GU4))/NEDL_Ridge_Regression!$O$17)</f>
        <v>0.39116189428810605</v>
      </c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</row>
    <row r="18" spans="2:216" x14ac:dyDescent="0.25">
      <c r="B18" s="3" t="s">
        <v>210</v>
      </c>
      <c r="C18" s="5">
        <f>C19-2*C6</f>
        <v>0.173164874081291</v>
      </c>
      <c r="D18" s="5">
        <f t="shared" ref="D18:BO18" si="119">D19-2*D6</f>
        <v>0.17311010084929634</v>
      </c>
      <c r="E18" s="5">
        <f t="shared" si="119"/>
        <v>0.17305631470217381</v>
      </c>
      <c r="F18" s="5">
        <f t="shared" si="119"/>
        <v>0.17300350110535559</v>
      </c>
      <c r="G18" s="5">
        <f t="shared" si="119"/>
        <v>0.17295164572044042</v>
      </c>
      <c r="H18" s="5">
        <f t="shared" si="119"/>
        <v>0.17290073440166981</v>
      </c>
      <c r="I18" s="5">
        <f t="shared" si="119"/>
        <v>0.17285075319173865</v>
      </c>
      <c r="J18" s="5">
        <f t="shared" si="119"/>
        <v>0.17280168831833223</v>
      </c>
      <c r="K18" s="5">
        <f t="shared" si="119"/>
        <v>0.17275352619039591</v>
      </c>
      <c r="L18" s="5">
        <f t="shared" si="119"/>
        <v>0.17270625339449308</v>
      </c>
      <c r="M18" s="5">
        <f t="shared" si="119"/>
        <v>0.17265985669145023</v>
      </c>
      <c r="N18" s="5">
        <f t="shared" si="119"/>
        <v>0.1726143230128217</v>
      </c>
      <c r="O18" s="5">
        <f t="shared" si="119"/>
        <v>0.17256963945768469</v>
      </c>
      <c r="P18" s="5">
        <f t="shared" si="119"/>
        <v>0.17252579328928247</v>
      </c>
      <c r="Q18" s="5">
        <f t="shared" si="119"/>
        <v>0.17248277193181483</v>
      </c>
      <c r="R18" s="5">
        <f t="shared" si="119"/>
        <v>0.17244056296748911</v>
      </c>
      <c r="S18" s="5">
        <f t="shared" si="119"/>
        <v>0.17239915413326373</v>
      </c>
      <c r="T18" s="5">
        <f t="shared" si="119"/>
        <v>0.17235853331793932</v>
      </c>
      <c r="U18" s="5">
        <f t="shared" si="119"/>
        <v>0.17231868855929774</v>
      </c>
      <c r="V18" s="5">
        <f t="shared" si="119"/>
        <v>0.17227960804113404</v>
      </c>
      <c r="W18" s="5">
        <f t="shared" si="119"/>
        <v>0.17224128009059342</v>
      </c>
      <c r="X18" s="5">
        <f t="shared" si="119"/>
        <v>0.17220369317525919</v>
      </c>
      <c r="Y18" s="5">
        <f t="shared" si="119"/>
        <v>0.17216683590071724</v>
      </c>
      <c r="Z18" s="5">
        <f t="shared" si="119"/>
        <v>0.17213069700762981</v>
      </c>
      <c r="AA18" s="5">
        <f t="shared" si="119"/>
        <v>0.17209526536952802</v>
      </c>
      <c r="AB18" s="5">
        <f t="shared" si="119"/>
        <v>0.17206052998992277</v>
      </c>
      <c r="AC18" s="5">
        <f t="shared" si="119"/>
        <v>0.1720264800001064</v>
      </c>
      <c r="AD18" s="5">
        <f t="shared" si="119"/>
        <v>0.17199310465672726</v>
      </c>
      <c r="AE18" s="5">
        <f t="shared" si="119"/>
        <v>0.17196039333929564</v>
      </c>
      <c r="AF18" s="5">
        <f t="shared" si="119"/>
        <v>0.17192833554803907</v>
      </c>
      <c r="AG18" s="5">
        <f t="shared" si="119"/>
        <v>0.17189692090146141</v>
      </c>
      <c r="AH18" s="5">
        <f t="shared" si="119"/>
        <v>0.17186613913436527</v>
      </c>
      <c r="AI18" s="5">
        <f t="shared" si="119"/>
        <v>0.17183598009545148</v>
      </c>
      <c r="AJ18" s="5">
        <f t="shared" si="119"/>
        <v>0.17180643374534593</v>
      </c>
      <c r="AK18" s="5">
        <f t="shared" si="119"/>
        <v>0.17177749015453131</v>
      </c>
      <c r="AL18" s="5">
        <f t="shared" si="119"/>
        <v>0.17174913950118045</v>
      </c>
      <c r="AM18" s="5">
        <f t="shared" si="119"/>
        <v>0.17172137206934979</v>
      </c>
      <c r="AN18" s="5">
        <f t="shared" si="119"/>
        <v>0.17169417824684757</v>
      </c>
      <c r="AO18" s="5">
        <f t="shared" si="119"/>
        <v>0.17166754852347582</v>
      </c>
      <c r="AP18" s="5">
        <f t="shared" si="119"/>
        <v>0.17164147348898473</v>
      </c>
      <c r="AQ18" s="5">
        <f t="shared" si="119"/>
        <v>0.17161594383149859</v>
      </c>
      <c r="AR18" s="5">
        <f t="shared" si="119"/>
        <v>0.17159095033546432</v>
      </c>
      <c r="AS18" s="5">
        <f t="shared" si="119"/>
        <v>0.17156648387997803</v>
      </c>
      <c r="AT18" s="5">
        <f t="shared" si="119"/>
        <v>0.17154253543717535</v>
      </c>
      <c r="AU18" s="5">
        <f t="shared" si="119"/>
        <v>0.17151909607036103</v>
      </c>
      <c r="AV18" s="5">
        <f t="shared" si="119"/>
        <v>0.17149615693253467</v>
      </c>
      <c r="AW18" s="5">
        <f t="shared" si="119"/>
        <v>0.17147370926456609</v>
      </c>
      <c r="AX18" s="5">
        <f t="shared" si="119"/>
        <v>0.17145174439382965</v>
      </c>
      <c r="AY18" s="5">
        <f t="shared" si="119"/>
        <v>0.17143025373247384</v>
      </c>
      <c r="AZ18" s="5">
        <f t="shared" si="119"/>
        <v>0.17140922877601628</v>
      </c>
      <c r="BA18" s="5">
        <f t="shared" si="119"/>
        <v>0.17138866110173689</v>
      </c>
      <c r="BB18" s="5">
        <f t="shared" si="119"/>
        <v>0.17136854236736176</v>
      </c>
      <c r="BC18" s="5">
        <f t="shared" si="119"/>
        <v>0.17134886430946605</v>
      </c>
      <c r="BD18" s="5">
        <f t="shared" si="119"/>
        <v>0.1713296187422198</v>
      </c>
      <c r="BE18" s="5">
        <f t="shared" si="119"/>
        <v>0.17131079755592207</v>
      </c>
      <c r="BF18" s="5">
        <f t="shared" si="119"/>
        <v>0.17129239271565735</v>
      </c>
      <c r="BG18" s="5">
        <f t="shared" si="119"/>
        <v>0.17127439626002819</v>
      </c>
      <c r="BH18" s="5">
        <f t="shared" si="119"/>
        <v>0.17125680029980819</v>
      </c>
      <c r="BI18" s="5">
        <f t="shared" si="119"/>
        <v>0.17123959701673561</v>
      </c>
      <c r="BJ18" s="5">
        <f t="shared" si="119"/>
        <v>0.17122277866217972</v>
      </c>
      <c r="BK18" s="5">
        <f t="shared" si="119"/>
        <v>0.17120633755596781</v>
      </c>
      <c r="BL18" s="5">
        <f t="shared" si="119"/>
        <v>0.17119026608525534</v>
      </c>
      <c r="BM18" s="5">
        <f t="shared" si="119"/>
        <v>0.17117455670331011</v>
      </c>
      <c r="BN18" s="5">
        <f t="shared" si="119"/>
        <v>0.1711592019283309</v>
      </c>
      <c r="BO18" s="5">
        <f t="shared" si="119"/>
        <v>0.17114419434232958</v>
      </c>
      <c r="BP18" s="5">
        <f t="shared" ref="BP18:CY18" si="120">BP19-2*BP6</f>
        <v>0.17112952659014155</v>
      </c>
      <c r="BQ18" s="5">
        <f t="shared" si="120"/>
        <v>0.17111519137820758</v>
      </c>
      <c r="BR18" s="5">
        <f t="shared" si="120"/>
        <v>0.17110118147367676</v>
      </c>
      <c r="BS18" s="5">
        <f t="shared" si="120"/>
        <v>0.17108748970315829</v>
      </c>
      <c r="BT18" s="5">
        <f t="shared" si="120"/>
        <v>0.17107410895194625</v>
      </c>
      <c r="BU18" s="5">
        <f t="shared" si="120"/>
        <v>0.17106103216291407</v>
      </c>
      <c r="BV18" s="5">
        <f t="shared" si="120"/>
        <v>0.17104825233551055</v>
      </c>
      <c r="BW18" s="5">
        <f t="shared" si="120"/>
        <v>0.17103576252485542</v>
      </c>
      <c r="BX18" s="5">
        <f t="shared" si="120"/>
        <v>0.17102355584089884</v>
      </c>
      <c r="BY18" s="5">
        <f t="shared" si="120"/>
        <v>0.17101162544734738</v>
      </c>
      <c r="BZ18" s="5">
        <f t="shared" si="120"/>
        <v>0.17099996456085204</v>
      </c>
      <c r="CA18" s="5">
        <f t="shared" si="120"/>
        <v>0.17098856645022784</v>
      </c>
      <c r="CB18" s="5">
        <f t="shared" si="120"/>
        <v>0.17097742443543731</v>
      </c>
      <c r="CC18" s="5">
        <f t="shared" si="120"/>
        <v>0.17096653188685995</v>
      </c>
      <c r="CD18" s="5">
        <f t="shared" si="120"/>
        <v>0.17095588222446317</v>
      </c>
      <c r="CE18" s="5">
        <f t="shared" si="120"/>
        <v>0.17094546891698789</v>
      </c>
      <c r="CF18" s="5">
        <f t="shared" si="120"/>
        <v>0.1709352854811429</v>
      </c>
      <c r="CG18" s="5">
        <f t="shared" si="120"/>
        <v>0.17092532548094133</v>
      </c>
      <c r="CH18" s="5">
        <f t="shared" si="120"/>
        <v>0.17091558252679856</v>
      </c>
      <c r="CI18" s="5">
        <f t="shared" si="120"/>
        <v>0.1709060502749985</v>
      </c>
      <c r="CJ18" s="5">
        <f t="shared" si="120"/>
        <v>0.17089672242675791</v>
      </c>
      <c r="CK18" s="5">
        <f t="shared" si="120"/>
        <v>0.1708875927277112</v>
      </c>
      <c r="CL18" s="5">
        <f t="shared" si="120"/>
        <v>0.17087865496715365</v>
      </c>
      <c r="CM18" s="5">
        <f t="shared" si="120"/>
        <v>0.17086990297737292</v>
      </c>
      <c r="CN18" s="5">
        <f t="shared" si="120"/>
        <v>0.17086133063298908</v>
      </c>
      <c r="CO18" s="5">
        <f t="shared" si="120"/>
        <v>0.17085293185040179</v>
      </c>
      <c r="CP18" s="5">
        <f t="shared" si="120"/>
        <v>0.17084470058701307</v>
      </c>
      <c r="CQ18" s="5">
        <f t="shared" si="120"/>
        <v>0.1708366308408206</v>
      </c>
      <c r="CR18" s="5">
        <f t="shared" si="120"/>
        <v>0.17082871664962948</v>
      </c>
      <c r="CS18" s="5">
        <f t="shared" si="120"/>
        <v>0.17082095209062803</v>
      </c>
      <c r="CT18" s="5">
        <f t="shared" si="120"/>
        <v>0.17081333127976667</v>
      </c>
      <c r="CU18" s="5">
        <f t="shared" si="120"/>
        <v>0.1708058483711889</v>
      </c>
      <c r="CV18" s="5">
        <f t="shared" si="120"/>
        <v>0.17079849755669213</v>
      </c>
      <c r="CW18" s="5">
        <f t="shared" si="120"/>
        <v>0.17079127306531239</v>
      </c>
      <c r="CX18" s="5">
        <f t="shared" si="120"/>
        <v>0.17078416916267553</v>
      </c>
      <c r="CY18" s="5">
        <f t="shared" si="120"/>
        <v>0.17077718015062207</v>
      </c>
      <c r="CZ18" s="5">
        <f t="shared" ref="CZ18:FK18" si="121">CZ19-2*CZ6</f>
        <v>0.1707703003665913</v>
      </c>
      <c r="DA18" s="5">
        <f t="shared" si="121"/>
        <v>0.17076352418334348</v>
      </c>
      <c r="DB18" s="5">
        <f t="shared" si="121"/>
        <v>0.17075684600826968</v>
      </c>
      <c r="DC18" s="5">
        <f t="shared" si="121"/>
        <v>0.17075026028318396</v>
      </c>
      <c r="DD18" s="5">
        <f t="shared" si="121"/>
        <v>0.17074376148374459</v>
      </c>
      <c r="DE18" s="5">
        <f t="shared" si="121"/>
        <v>0.1707373441190517</v>
      </c>
      <c r="DF18" s="5">
        <f t="shared" si="121"/>
        <v>0.17073100273137987</v>
      </c>
      <c r="DG18" s="5">
        <f t="shared" si="121"/>
        <v>0.17072473189553844</v>
      </c>
      <c r="DH18" s="5">
        <f t="shared" si="121"/>
        <v>0.17071852621868247</v>
      </c>
      <c r="DI18" s="5">
        <f t="shared" si="121"/>
        <v>0.17071238033996838</v>
      </c>
      <c r="DJ18" s="5">
        <f t="shared" si="121"/>
        <v>0.17070628892999357</v>
      </c>
      <c r="DK18" s="5">
        <f t="shared" si="121"/>
        <v>0.17070024669062939</v>
      </c>
      <c r="DL18" s="5">
        <f t="shared" si="121"/>
        <v>0.17069424835468655</v>
      </c>
      <c r="DM18" s="5">
        <f t="shared" si="121"/>
        <v>0.17068828868545499</v>
      </c>
      <c r="DN18" s="5">
        <f t="shared" si="121"/>
        <v>0.17068236247655985</v>
      </c>
      <c r="DO18" s="5">
        <f t="shared" si="121"/>
        <v>0.17067646455148655</v>
      </c>
      <c r="DP18" s="5">
        <f t="shared" si="121"/>
        <v>0.17067058976347754</v>
      </c>
      <c r="DQ18" s="5">
        <f t="shared" si="121"/>
        <v>0.17066473299510732</v>
      </c>
      <c r="DR18" s="5">
        <f t="shared" si="121"/>
        <v>0.17065888915807759</v>
      </c>
      <c r="DS18" s="5">
        <f t="shared" si="121"/>
        <v>0.17065305319295521</v>
      </c>
      <c r="DT18" s="5">
        <f t="shared" si="121"/>
        <v>0.17064722006892474</v>
      </c>
      <c r="DU18" s="5">
        <f t="shared" si="121"/>
        <v>0.17064138478355181</v>
      </c>
      <c r="DV18" s="5">
        <f t="shared" si="121"/>
        <v>0.17063554236250211</v>
      </c>
      <c r="DW18" s="5">
        <f t="shared" si="121"/>
        <v>0.17062968785947313</v>
      </c>
      <c r="DX18" s="5">
        <f t="shared" si="121"/>
        <v>0.17062381635579882</v>
      </c>
      <c r="DY18" s="5">
        <f t="shared" si="121"/>
        <v>0.170617922960417</v>
      </c>
      <c r="DZ18" s="5">
        <f t="shared" si="121"/>
        <v>0.17061200280957875</v>
      </c>
      <c r="EA18" s="5">
        <f t="shared" si="121"/>
        <v>0.17060605106671073</v>
      </c>
      <c r="EB18" s="5">
        <f t="shared" si="121"/>
        <v>0.17060006292225011</v>
      </c>
      <c r="EC18" s="5">
        <f t="shared" si="121"/>
        <v>0.1705940335934715</v>
      </c>
      <c r="ED18" s="5">
        <f t="shared" si="121"/>
        <v>0.17058795832435772</v>
      </c>
      <c r="EE18" s="5">
        <f t="shared" si="121"/>
        <v>0.17058183238548197</v>
      </c>
      <c r="EF18" s="5">
        <f t="shared" si="121"/>
        <v>0.17057565107377948</v>
      </c>
      <c r="EG18" s="5">
        <f t="shared" si="121"/>
        <v>0.17056940971259246</v>
      </c>
      <c r="EH18" s="5">
        <f t="shared" si="121"/>
        <v>0.17056310365139132</v>
      </c>
      <c r="EI18" s="5">
        <f t="shared" si="121"/>
        <v>0.17055672826577753</v>
      </c>
      <c r="EJ18" s="5">
        <f t="shared" si="121"/>
        <v>0.17055027895735275</v>
      </c>
      <c r="EK18" s="5">
        <f t="shared" si="121"/>
        <v>0.17054375115365716</v>
      </c>
      <c r="EL18" s="5">
        <f t="shared" si="121"/>
        <v>0.170537140308053</v>
      </c>
      <c r="EM18" s="5">
        <f t="shared" si="121"/>
        <v>0.17053044189971225</v>
      </c>
      <c r="EN18" s="5">
        <f t="shared" si="121"/>
        <v>0.17052365143347059</v>
      </c>
      <c r="EO18" s="5">
        <f t="shared" si="121"/>
        <v>0.1705167644399144</v>
      </c>
      <c r="EP18" s="5">
        <f t="shared" si="121"/>
        <v>0.170509776475185</v>
      </c>
      <c r="EQ18" s="5">
        <f t="shared" si="121"/>
        <v>0.17050268312105668</v>
      </c>
      <c r="ER18" s="5">
        <f t="shared" si="121"/>
        <v>0.17049547998487677</v>
      </c>
      <c r="ES18" s="5">
        <f t="shared" si="121"/>
        <v>0.17048816269949227</v>
      </c>
      <c r="ET18" s="5">
        <f t="shared" si="121"/>
        <v>0.17048072692330374</v>
      </c>
      <c r="EU18" s="5">
        <f t="shared" si="121"/>
        <v>0.17047316834029114</v>
      </c>
      <c r="EV18" s="5">
        <f t="shared" si="121"/>
        <v>0.17046548265990949</v>
      </c>
      <c r="EW18" s="5">
        <f t="shared" si="121"/>
        <v>0.17045766561720666</v>
      </c>
      <c r="EX18" s="5">
        <f t="shared" si="121"/>
        <v>0.17044971297275976</v>
      </c>
      <c r="EY18" s="5">
        <f t="shared" si="121"/>
        <v>0.1704416205127649</v>
      </c>
      <c r="EZ18" s="5">
        <f t="shared" si="121"/>
        <v>0.1704333840490283</v>
      </c>
      <c r="FA18" s="5">
        <f t="shared" si="121"/>
        <v>0.17042499941902631</v>
      </c>
      <c r="FB18" s="5">
        <f t="shared" si="121"/>
        <v>0.17041646248594527</v>
      </c>
      <c r="FC18" s="5">
        <f t="shared" si="121"/>
        <v>0.17040776913873998</v>
      </c>
      <c r="FD18" s="5">
        <f t="shared" si="121"/>
        <v>0.17039891529219905</v>
      </c>
      <c r="FE18" s="5">
        <f t="shared" si="121"/>
        <v>0.17038989688697542</v>
      </c>
      <c r="FF18" s="5">
        <f t="shared" si="121"/>
        <v>0.17038070988970602</v>
      </c>
      <c r="FG18" s="5">
        <f t="shared" si="121"/>
        <v>0.17037135029305905</v>
      </c>
      <c r="FH18" s="5">
        <f t="shared" si="121"/>
        <v>0.17036181411585619</v>
      </c>
      <c r="FI18" s="5">
        <f t="shared" si="121"/>
        <v>0.17035209740308535</v>
      </c>
      <c r="FJ18" s="5">
        <f t="shared" si="121"/>
        <v>0.17034219622609925</v>
      </c>
      <c r="FK18" s="5">
        <f t="shared" si="121"/>
        <v>0.17033210668261362</v>
      </c>
      <c r="FL18" s="5">
        <f t="shared" ref="FL18:GB18" si="122">FL19-2*FL6</f>
        <v>0.17032182489693576</v>
      </c>
      <c r="FM18" s="5">
        <f t="shared" si="122"/>
        <v>0.17031134701993977</v>
      </c>
      <c r="FN18" s="5">
        <f t="shared" si="122"/>
        <v>0.17030066922927839</v>
      </c>
      <c r="FO18" s="5">
        <f t="shared" si="122"/>
        <v>0.1702897877295248</v>
      </c>
      <c r="FP18" s="5">
        <f t="shared" si="122"/>
        <v>0.17027869875220258</v>
      </c>
      <c r="FQ18" s="5">
        <f t="shared" si="122"/>
        <v>0.17026739855595355</v>
      </c>
      <c r="FR18" s="5">
        <f t="shared" si="122"/>
        <v>0.17025588342675593</v>
      </c>
      <c r="FS18" s="5">
        <f t="shared" si="122"/>
        <v>0.17024414967798068</v>
      </c>
      <c r="FT18" s="5">
        <f t="shared" si="122"/>
        <v>0.17023219365051243</v>
      </c>
      <c r="FU18" s="5">
        <f t="shared" si="122"/>
        <v>0.17022001171303752</v>
      </c>
      <c r="FV18" s="5">
        <f t="shared" si="122"/>
        <v>0.17020760026202444</v>
      </c>
      <c r="FW18" s="5">
        <f t="shared" si="122"/>
        <v>0.17019495572201346</v>
      </c>
      <c r="FX18" s="5">
        <f t="shared" si="122"/>
        <v>0.17018207454572851</v>
      </c>
      <c r="FY18" s="5">
        <f t="shared" si="122"/>
        <v>0.17016895321420336</v>
      </c>
      <c r="FZ18" s="5">
        <f t="shared" si="122"/>
        <v>0.1701555882370302</v>
      </c>
      <c r="GA18" s="5">
        <f t="shared" si="122"/>
        <v>0.17014197615250309</v>
      </c>
      <c r="GB18" s="5">
        <f t="shared" si="122"/>
        <v>0.17012811352771631</v>
      </c>
      <c r="GC18" s="5">
        <f t="shared" ref="GC18:GU18" si="123">GC19-2*GC6</f>
        <v>0.17011399695887933</v>
      </c>
      <c r="GD18" s="5">
        <f t="shared" si="123"/>
        <v>0.17009962307138865</v>
      </c>
      <c r="GE18" s="5">
        <f t="shared" si="123"/>
        <v>0.1700849885200062</v>
      </c>
      <c r="GF18" s="5">
        <f t="shared" si="123"/>
        <v>0.17007008998916659</v>
      </c>
      <c r="GG18" s="5">
        <f t="shared" si="123"/>
        <v>0.17005492419304125</v>
      </c>
      <c r="GH18" s="5">
        <f t="shared" si="123"/>
        <v>0.17003948787573783</v>
      </c>
      <c r="GI18" s="5">
        <f t="shared" si="123"/>
        <v>0.17002377781151368</v>
      </c>
      <c r="GJ18" s="5">
        <f t="shared" si="123"/>
        <v>0.17000779080506631</v>
      </c>
      <c r="GK18" s="5">
        <f t="shared" si="123"/>
        <v>0.16999152369152457</v>
      </c>
      <c r="GL18" s="5">
        <f t="shared" si="123"/>
        <v>0.16997497333680789</v>
      </c>
      <c r="GM18" s="5">
        <f t="shared" si="123"/>
        <v>0.16995813663774423</v>
      </c>
      <c r="GN18" s="5">
        <f t="shared" si="123"/>
        <v>0.1699410105223205</v>
      </c>
      <c r="GO18" s="5">
        <f t="shared" si="123"/>
        <v>0.16992359194979648</v>
      </c>
      <c r="GP18" s="5">
        <f t="shared" si="123"/>
        <v>0.16990587791101086</v>
      </c>
      <c r="GQ18" s="5">
        <f t="shared" si="123"/>
        <v>0.16988786542846912</v>
      </c>
      <c r="GR18" s="5">
        <f t="shared" si="123"/>
        <v>0.16986955155665279</v>
      </c>
      <c r="GS18" s="5">
        <f t="shared" si="123"/>
        <v>0.16985093338209095</v>
      </c>
      <c r="GT18" s="5">
        <f t="shared" si="123"/>
        <v>0.16983200802364251</v>
      </c>
      <c r="GU18" s="5">
        <f t="shared" si="123"/>
        <v>0.16981277263273364</v>
      </c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</row>
    <row r="19" spans="2:216" x14ac:dyDescent="0.25">
      <c r="B19" s="3" t="s">
        <v>4</v>
      </c>
      <c r="C19" s="5">
        <f>C3</f>
        <v>0.21818796004272656</v>
      </c>
      <c r="D19" s="5">
        <f t="shared" ref="D19:BO19" si="124">D3</f>
        <v>0.21803754460232483</v>
      </c>
      <c r="E19" s="5">
        <f t="shared" si="124"/>
        <v>0.21788831497727301</v>
      </c>
      <c r="F19" s="5">
        <f t="shared" si="124"/>
        <v>0.21774025714938716</v>
      </c>
      <c r="G19" s="5">
        <f t="shared" si="124"/>
        <v>0.21759335732039631</v>
      </c>
      <c r="H19" s="5">
        <f t="shared" si="124"/>
        <v>0.21744760190802026</v>
      </c>
      <c r="I19" s="5">
        <f t="shared" si="124"/>
        <v>0.21730297754139372</v>
      </c>
      <c r="J19" s="5">
        <f t="shared" si="124"/>
        <v>0.21715947105722933</v>
      </c>
      <c r="K19" s="5">
        <f t="shared" si="124"/>
        <v>0.21701706949572497</v>
      </c>
      <c r="L19" s="5">
        <f t="shared" si="124"/>
        <v>0.2168757600965705</v>
      </c>
      <c r="M19" s="5">
        <f t="shared" si="124"/>
        <v>0.21673553029525294</v>
      </c>
      <c r="N19" s="5">
        <f t="shared" si="124"/>
        <v>0.21659636771919111</v>
      </c>
      <c r="O19" s="5">
        <f t="shared" si="124"/>
        <v>0.21645826018421133</v>
      </c>
      <c r="P19" s="5">
        <f t="shared" si="124"/>
        <v>0.21632119569088104</v>
      </c>
      <c r="Q19" s="5">
        <f t="shared" si="124"/>
        <v>0.21618516242099872</v>
      </c>
      <c r="R19" s="5">
        <f t="shared" si="124"/>
        <v>0.2160501487343538</v>
      </c>
      <c r="S19" s="5">
        <f t="shared" si="124"/>
        <v>0.21591614316518815</v>
      </c>
      <c r="T19" s="5">
        <f t="shared" si="124"/>
        <v>0.21578313441901287</v>
      </c>
      <c r="U19" s="5">
        <f t="shared" si="124"/>
        <v>0.2156511113694819</v>
      </c>
      <c r="V19" s="5">
        <f t="shared" si="124"/>
        <v>0.21552006305516613</v>
      </c>
      <c r="W19" s="5">
        <f t="shared" si="124"/>
        <v>0.21538997867664023</v>
      </c>
      <c r="X19" s="5">
        <f t="shared" si="124"/>
        <v>0.21526084759332775</v>
      </c>
      <c r="Y19" s="5">
        <f t="shared" si="124"/>
        <v>0.21513265932082959</v>
      </c>
      <c r="Z19" s="5">
        <f t="shared" si="124"/>
        <v>0.21500540352776909</v>
      </c>
      <c r="AA19" s="5">
        <f t="shared" si="124"/>
        <v>0.21487907003336204</v>
      </c>
      <c r="AB19" s="5">
        <f t="shared" si="124"/>
        <v>0.21475364880431158</v>
      </c>
      <c r="AC19" s="5">
        <f t="shared" si="124"/>
        <v>0.21462912995239947</v>
      </c>
      <c r="AD19" s="5">
        <f t="shared" si="124"/>
        <v>0.21450550373185706</v>
      </c>
      <c r="AE19" s="5">
        <f t="shared" si="124"/>
        <v>0.21438276053667238</v>
      </c>
      <c r="AF19" s="5">
        <f t="shared" si="124"/>
        <v>0.2142608908982524</v>
      </c>
      <c r="AG19" s="5">
        <f t="shared" si="124"/>
        <v>0.21413988548279406</v>
      </c>
      <c r="AH19" s="5">
        <f t="shared" si="124"/>
        <v>0.2140197350891242</v>
      </c>
      <c r="AI19" s="5">
        <f t="shared" si="124"/>
        <v>0.2139004306461203</v>
      </c>
      <c r="AJ19" s="5">
        <f t="shared" si="124"/>
        <v>0.21378196321056464</v>
      </c>
      <c r="AK19" s="5">
        <f t="shared" si="124"/>
        <v>0.21366432396490609</v>
      </c>
      <c r="AL19" s="5">
        <f t="shared" si="124"/>
        <v>0.21354750421492952</v>
      </c>
      <c r="AM19" s="5">
        <f t="shared" si="124"/>
        <v>0.21343149538778761</v>
      </c>
      <c r="AN19" s="5">
        <f t="shared" si="124"/>
        <v>0.21331628902971289</v>
      </c>
      <c r="AO19" s="5">
        <f t="shared" si="124"/>
        <v>0.2132018768041064</v>
      </c>
      <c r="AP19" s="5">
        <f t="shared" si="124"/>
        <v>0.2130882504893421</v>
      </c>
      <c r="AQ19" s="5">
        <f t="shared" si="124"/>
        <v>0.21297540197704734</v>
      </c>
      <c r="AR19" s="5">
        <f t="shared" si="124"/>
        <v>0.21286332326990731</v>
      </c>
      <c r="AS19" s="5">
        <f t="shared" si="124"/>
        <v>0.21275200647985315</v>
      </c>
      <c r="AT19" s="5">
        <f t="shared" si="124"/>
        <v>0.212641443826314</v>
      </c>
      <c r="AU19" s="5">
        <f t="shared" si="124"/>
        <v>0.21253162763421329</v>
      </c>
      <c r="AV19" s="5">
        <f t="shared" si="124"/>
        <v>0.2124225503323629</v>
      </c>
      <c r="AW19" s="5">
        <f t="shared" si="124"/>
        <v>0.21231420445150917</v>
      </c>
      <c r="AX19" s="5">
        <f t="shared" si="124"/>
        <v>0.21220658262284076</v>
      </c>
      <c r="AY19" s="5">
        <f t="shared" si="124"/>
        <v>0.21209967757613413</v>
      </c>
      <c r="AZ19" s="5">
        <f t="shared" si="124"/>
        <v>0.21199348213822589</v>
      </c>
      <c r="BA19" s="5">
        <f t="shared" si="124"/>
        <v>0.21188798923128616</v>
      </c>
      <c r="BB19" s="5">
        <f t="shared" si="124"/>
        <v>0.21178319187138328</v>
      </c>
      <c r="BC19" s="5">
        <f t="shared" si="124"/>
        <v>0.21167908316677142</v>
      </c>
      <c r="BD19" s="5">
        <f t="shared" si="124"/>
        <v>0.2115756563165192</v>
      </c>
      <c r="BE19" s="5">
        <f t="shared" si="124"/>
        <v>0.21147290460893231</v>
      </c>
      <c r="BF19" s="5">
        <f t="shared" si="124"/>
        <v>0.21137082142009689</v>
      </c>
      <c r="BG19" s="5">
        <f t="shared" si="124"/>
        <v>0.21126940021250107</v>
      </c>
      <c r="BH19" s="5">
        <f t="shared" si="124"/>
        <v>0.21116863453357837</v>
      </c>
      <c r="BI19" s="5">
        <f t="shared" si="124"/>
        <v>0.21106851801439319</v>
      </c>
      <c r="BJ19" s="5">
        <f t="shared" si="124"/>
        <v>0.21096904436819841</v>
      </c>
      <c r="BK19" s="5">
        <f t="shared" si="124"/>
        <v>0.21087020738915641</v>
      </c>
      <c r="BL19" s="5">
        <f t="shared" si="124"/>
        <v>0.21077200095110271</v>
      </c>
      <c r="BM19" s="5">
        <f t="shared" si="124"/>
        <v>0.21067441900622441</v>
      </c>
      <c r="BN19" s="5">
        <f t="shared" si="124"/>
        <v>0.21057745558377405</v>
      </c>
      <c r="BO19" s="5">
        <f t="shared" si="124"/>
        <v>0.21048110478884752</v>
      </c>
      <c r="BP19" s="5">
        <f t="shared" ref="BP19:CY19" si="125">BP3</f>
        <v>0.21038536080128978</v>
      </c>
      <c r="BQ19" s="5">
        <f t="shared" si="125"/>
        <v>0.2102902178743733</v>
      </c>
      <c r="BR19" s="5">
        <f t="shared" si="125"/>
        <v>0.21019567033379616</v>
      </c>
      <c r="BS19" s="5">
        <f t="shared" si="125"/>
        <v>0.21010171257633203</v>
      </c>
      <c r="BT19" s="5">
        <f t="shared" si="125"/>
        <v>0.21000833906894911</v>
      </c>
      <c r="BU19" s="5">
        <f t="shared" si="125"/>
        <v>0.20991554434760218</v>
      </c>
      <c r="BV19" s="5">
        <f t="shared" si="125"/>
        <v>0.20982332301612416</v>
      </c>
      <c r="BW19" s="5">
        <f t="shared" si="125"/>
        <v>0.20973166974521718</v>
      </c>
      <c r="BX19" s="5">
        <f t="shared" si="125"/>
        <v>0.20964057927150748</v>
      </c>
      <c r="BY19" s="5">
        <f t="shared" si="125"/>
        <v>0.20955004639636599</v>
      </c>
      <c r="BZ19" s="5">
        <f t="shared" si="125"/>
        <v>0.20946006598499167</v>
      </c>
      <c r="CA19" s="5">
        <f t="shared" si="125"/>
        <v>0.20937063296552338</v>
      </c>
      <c r="CB19" s="5">
        <f t="shared" si="125"/>
        <v>0.20928174232791719</v>
      </c>
      <c r="CC19" s="5">
        <f t="shared" si="125"/>
        <v>0.20919338912310792</v>
      </c>
      <c r="CD19" s="5">
        <f t="shared" si="125"/>
        <v>0.20910556846207129</v>
      </c>
      <c r="CE19" s="5">
        <f t="shared" si="125"/>
        <v>0.20901827551490015</v>
      </c>
      <c r="CF19" s="5">
        <f t="shared" si="125"/>
        <v>0.20893150550988793</v>
      </c>
      <c r="CG19" s="5">
        <f t="shared" si="125"/>
        <v>0.20884525373275409</v>
      </c>
      <c r="CH19" s="5">
        <f t="shared" si="125"/>
        <v>0.2087595155256281</v>
      </c>
      <c r="CI19" s="5">
        <f t="shared" si="125"/>
        <v>0.20867428628640283</v>
      </c>
      <c r="CJ19" s="5">
        <f t="shared" si="125"/>
        <v>0.20858956146768293</v>
      </c>
      <c r="CK19" s="5">
        <f t="shared" si="125"/>
        <v>0.20850533657615244</v>
      </c>
      <c r="CL19" s="5">
        <f t="shared" si="125"/>
        <v>0.20842160717170088</v>
      </c>
      <c r="CM19" s="5">
        <f t="shared" si="125"/>
        <v>0.20833836886663448</v>
      </c>
      <c r="CN19" s="5">
        <f t="shared" si="125"/>
        <v>0.20825561732489462</v>
      </c>
      <c r="CO19" s="5">
        <f t="shared" si="125"/>
        <v>0.20817334826138278</v>
      </c>
      <c r="CP19" s="5">
        <f t="shared" si="125"/>
        <v>0.20809155744105823</v>
      </c>
      <c r="CQ19" s="5">
        <f t="shared" si="125"/>
        <v>0.20801024067840501</v>
      </c>
      <c r="CR19" s="5">
        <f t="shared" si="125"/>
        <v>0.20792939383651543</v>
      </c>
      <c r="CS19" s="5">
        <f t="shared" si="125"/>
        <v>0.20784901282653578</v>
      </c>
      <c r="CT19" s="5">
        <f t="shared" si="125"/>
        <v>0.2077690936069132</v>
      </c>
      <c r="CU19" s="5">
        <f t="shared" si="125"/>
        <v>0.20768963218269221</v>
      </c>
      <c r="CV19" s="5">
        <f t="shared" si="125"/>
        <v>0.2076106246048397</v>
      </c>
      <c r="CW19" s="5">
        <f t="shared" si="125"/>
        <v>0.20753206696969073</v>
      </c>
      <c r="CX19" s="5">
        <f t="shared" si="125"/>
        <v>0.20745395541815981</v>
      </c>
      <c r="CY19" s="5">
        <f t="shared" si="125"/>
        <v>0.20737628613522219</v>
      </c>
      <c r="CZ19" s="5">
        <f t="shared" ref="CZ19:FK19" si="126">CZ3</f>
        <v>0.2072990553491536</v>
      </c>
      <c r="DA19" s="5">
        <f t="shared" si="126"/>
        <v>0.20722225933110394</v>
      </c>
      <c r="DB19" s="5">
        <f t="shared" si="126"/>
        <v>0.20714589439425879</v>
      </c>
      <c r="DC19" s="5">
        <f t="shared" si="126"/>
        <v>0.20706995689347707</v>
      </c>
      <c r="DD19" s="5">
        <f t="shared" si="126"/>
        <v>0.20699444322455918</v>
      </c>
      <c r="DE19" s="5">
        <f t="shared" si="126"/>
        <v>0.20691934982368565</v>
      </c>
      <c r="DF19" s="5">
        <f t="shared" si="126"/>
        <v>0.20684467316699084</v>
      </c>
      <c r="DG19" s="5">
        <f t="shared" si="126"/>
        <v>0.20677040976976002</v>
      </c>
      <c r="DH19" s="5">
        <f t="shared" si="126"/>
        <v>0.20669655618607408</v>
      </c>
      <c r="DI19" s="5">
        <f t="shared" si="126"/>
        <v>0.20662310900829794</v>
      </c>
      <c r="DJ19" s="5">
        <f t="shared" si="126"/>
        <v>0.20655006486634875</v>
      </c>
      <c r="DK19" s="5">
        <f t="shared" si="126"/>
        <v>0.20647742042735473</v>
      </c>
      <c r="DL19" s="5">
        <f t="shared" si="126"/>
        <v>0.20640517239514367</v>
      </c>
      <c r="DM19" s="5">
        <f t="shared" si="126"/>
        <v>0.20633331750960338</v>
      </c>
      <c r="DN19" s="5">
        <f t="shared" si="126"/>
        <v>0.20626185254635487</v>
      </c>
      <c r="DO19" s="5">
        <f t="shared" si="126"/>
        <v>0.20619077431609156</v>
      </c>
      <c r="DP19" s="5">
        <f t="shared" si="126"/>
        <v>0.20612007966428791</v>
      </c>
      <c r="DQ19" s="5">
        <f t="shared" si="126"/>
        <v>0.20604976547058129</v>
      </c>
      <c r="DR19" s="5">
        <f t="shared" si="126"/>
        <v>0.20597982864837405</v>
      </c>
      <c r="DS19" s="5">
        <f t="shared" si="126"/>
        <v>0.20591026614437169</v>
      </c>
      <c r="DT19" s="5">
        <f t="shared" si="126"/>
        <v>0.20584107493813519</v>
      </c>
      <c r="DU19" s="5">
        <f t="shared" si="126"/>
        <v>0.20577225204164051</v>
      </c>
      <c r="DV19" s="5">
        <f t="shared" si="126"/>
        <v>0.20570379449878828</v>
      </c>
      <c r="DW19" s="5">
        <f t="shared" si="126"/>
        <v>0.20563569938512671</v>
      </c>
      <c r="DX19" s="5">
        <f t="shared" si="126"/>
        <v>0.20556796380724052</v>
      </c>
      <c r="DY19" s="5">
        <f t="shared" si="126"/>
        <v>0.20550058490250223</v>
      </c>
      <c r="DZ19" s="5">
        <f t="shared" si="126"/>
        <v>0.2054335598385606</v>
      </c>
      <c r="EA19" s="5">
        <f t="shared" si="126"/>
        <v>0.20536688581297824</v>
      </c>
      <c r="EB19" s="5">
        <f t="shared" si="126"/>
        <v>0.20530056005284081</v>
      </c>
      <c r="EC19" s="5">
        <f t="shared" si="126"/>
        <v>0.205234579814352</v>
      </c>
      <c r="ED19" s="5">
        <f t="shared" si="126"/>
        <v>0.20516894238247119</v>
      </c>
      <c r="EE19" s="5">
        <f t="shared" si="126"/>
        <v>0.20510364507055812</v>
      </c>
      <c r="EF19" s="5">
        <f t="shared" si="126"/>
        <v>0.20503868521990398</v>
      </c>
      <c r="EG19" s="5">
        <f t="shared" si="126"/>
        <v>0.20497406019953246</v>
      </c>
      <c r="EH19" s="5">
        <f t="shared" si="126"/>
        <v>0.2049097674056739</v>
      </c>
      <c r="EI19" s="5">
        <f t="shared" si="126"/>
        <v>0.20484580426151666</v>
      </c>
      <c r="EJ19" s="5">
        <f t="shared" si="126"/>
        <v>0.20478216821682338</v>
      </c>
      <c r="EK19" s="5">
        <f t="shared" si="126"/>
        <v>0.20471885674761126</v>
      </c>
      <c r="EL19" s="5">
        <f t="shared" si="126"/>
        <v>0.20465586735577546</v>
      </c>
      <c r="EM19" s="5">
        <f t="shared" si="126"/>
        <v>0.204593197568812</v>
      </c>
      <c r="EN19" s="5">
        <f t="shared" si="126"/>
        <v>0.20453084493940565</v>
      </c>
      <c r="EO19" s="5">
        <f t="shared" si="126"/>
        <v>0.20446880704524517</v>
      </c>
      <c r="EP19" s="5">
        <f t="shared" si="126"/>
        <v>0.20440708148855435</v>
      </c>
      <c r="EQ19" s="5">
        <f t="shared" si="126"/>
        <v>0.20434566589589309</v>
      </c>
      <c r="ER19" s="5">
        <f t="shared" si="126"/>
        <v>0.2042845579178163</v>
      </c>
      <c r="ES19" s="5">
        <f t="shared" si="126"/>
        <v>0.20422375522851866</v>
      </c>
      <c r="ET19" s="5">
        <f t="shared" si="126"/>
        <v>0.20416325552560011</v>
      </c>
      <c r="EU19" s="5">
        <f t="shared" si="126"/>
        <v>0.20410305652980298</v>
      </c>
      <c r="EV19" s="5">
        <f t="shared" si="126"/>
        <v>0.20404315598461409</v>
      </c>
      <c r="EW19" s="5">
        <f t="shared" si="126"/>
        <v>0.20398355165608706</v>
      </c>
      <c r="EX19" s="5">
        <f t="shared" si="126"/>
        <v>0.20392424133247999</v>
      </c>
      <c r="EY19" s="5">
        <f t="shared" si="126"/>
        <v>0.20386522282404229</v>
      </c>
      <c r="EZ19" s="5">
        <f t="shared" si="126"/>
        <v>0.20380649396270201</v>
      </c>
      <c r="FA19" s="5">
        <f t="shared" si="126"/>
        <v>0.20374805260181716</v>
      </c>
      <c r="FB19" s="5">
        <f t="shared" si="126"/>
        <v>0.20368989661590575</v>
      </c>
      <c r="FC19" s="5">
        <f t="shared" si="126"/>
        <v>0.20363202390038992</v>
      </c>
      <c r="FD19" s="5">
        <f t="shared" si="126"/>
        <v>0.20357443237134731</v>
      </c>
      <c r="FE19" s="5">
        <f t="shared" si="126"/>
        <v>0.20351711996521971</v>
      </c>
      <c r="FF19" s="5">
        <f t="shared" si="126"/>
        <v>0.20346008463861409</v>
      </c>
      <c r="FG19" s="5">
        <f t="shared" si="126"/>
        <v>0.20340332436802555</v>
      </c>
      <c r="FH19" s="5">
        <f t="shared" si="126"/>
        <v>0.2033468371496312</v>
      </c>
      <c r="FI19" s="5">
        <f t="shared" si="126"/>
        <v>0.20329062099897754</v>
      </c>
      <c r="FJ19" s="5">
        <f t="shared" si="126"/>
        <v>0.20323467395084549</v>
      </c>
      <c r="FK19" s="5">
        <f t="shared" si="126"/>
        <v>0.20317899405891637</v>
      </c>
      <c r="FL19" s="5">
        <f t="shared" ref="FL19:GB19" si="127">FL3</f>
        <v>0.20312357939566539</v>
      </c>
      <c r="FM19" s="5">
        <f t="shared" si="127"/>
        <v>0.20306842805199921</v>
      </c>
      <c r="FN19" s="5">
        <f t="shared" si="127"/>
        <v>0.20301353813712808</v>
      </c>
      <c r="FO19" s="5">
        <f t="shared" si="127"/>
        <v>0.20295890777836689</v>
      </c>
      <c r="FP19" s="5">
        <f t="shared" si="127"/>
        <v>0.20290453512082252</v>
      </c>
      <c r="FQ19" s="5">
        <f t="shared" si="127"/>
        <v>0.20285041832721618</v>
      </c>
      <c r="FR19" s="5">
        <f t="shared" si="127"/>
        <v>0.20279655557775556</v>
      </c>
      <c r="FS19" s="5">
        <f t="shared" si="127"/>
        <v>0.20274294506984347</v>
      </c>
      <c r="FT19" s="5">
        <f t="shared" si="127"/>
        <v>0.2026895850178505</v>
      </c>
      <c r="FU19" s="5">
        <f t="shared" si="127"/>
        <v>0.20263647365305104</v>
      </c>
      <c r="FV19" s="5">
        <f t="shared" si="127"/>
        <v>0.2025836092232538</v>
      </c>
      <c r="FW19" s="5">
        <f t="shared" si="127"/>
        <v>0.20253098999273789</v>
      </c>
      <c r="FX19" s="5">
        <f t="shared" si="127"/>
        <v>0.20247861424201119</v>
      </c>
      <c r="FY19" s="5">
        <f t="shared" si="127"/>
        <v>0.20242648026758303</v>
      </c>
      <c r="FZ19" s="5">
        <f t="shared" si="127"/>
        <v>0.20237458638185757</v>
      </c>
      <c r="GA19" s="5">
        <f t="shared" si="127"/>
        <v>0.20232293091292064</v>
      </c>
      <c r="GB19" s="5">
        <f t="shared" si="127"/>
        <v>0.20227151220428397</v>
      </c>
      <c r="GC19" s="5">
        <f t="shared" ref="GC19:GU19" si="128">GC3</f>
        <v>0.20222032861484251</v>
      </c>
      <c r="GD19" s="5">
        <f t="shared" si="128"/>
        <v>0.20216937851859029</v>
      </c>
      <c r="GE19" s="5">
        <f t="shared" si="128"/>
        <v>0.2021186603044427</v>
      </c>
      <c r="GF19" s="5">
        <f t="shared" si="128"/>
        <v>0.20206817237618679</v>
      </c>
      <c r="GG19" s="5">
        <f t="shared" si="128"/>
        <v>0.20201791315218998</v>
      </c>
      <c r="GH19" s="5">
        <f t="shared" si="128"/>
        <v>0.20196788106524366</v>
      </c>
      <c r="GI19" s="5">
        <f t="shared" si="128"/>
        <v>0.20191807456242117</v>
      </c>
      <c r="GJ19" s="5">
        <f t="shared" si="128"/>
        <v>0.20186849210501379</v>
      </c>
      <c r="GK19" s="5">
        <f t="shared" si="128"/>
        <v>0.20181913216816838</v>
      </c>
      <c r="GL19" s="5">
        <f t="shared" si="128"/>
        <v>0.20176999324089451</v>
      </c>
      <c r="GM19" s="5">
        <f t="shared" si="128"/>
        <v>0.20172107382582993</v>
      </c>
      <c r="GN19" s="5">
        <f t="shared" si="128"/>
        <v>0.20167237243914116</v>
      </c>
      <c r="GO19" s="5">
        <f t="shared" si="128"/>
        <v>0.20162388761028893</v>
      </c>
      <c r="GP19" s="5">
        <f t="shared" si="128"/>
        <v>0.20157561788198564</v>
      </c>
      <c r="GQ19" s="5">
        <f t="shared" si="128"/>
        <v>0.20152756180993947</v>
      </c>
      <c r="GR19" s="5">
        <f t="shared" si="128"/>
        <v>0.20147971796281894</v>
      </c>
      <c r="GS19" s="5">
        <f t="shared" si="128"/>
        <v>0.20143208492198283</v>
      </c>
      <c r="GT19" s="5">
        <f t="shared" si="128"/>
        <v>0.2013846612814234</v>
      </c>
      <c r="GU19" s="5">
        <f t="shared" si="128"/>
        <v>0.20133744564766687</v>
      </c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</row>
    <row r="20" spans="2:216" x14ac:dyDescent="0.25">
      <c r="B20" s="3" t="s">
        <v>211</v>
      </c>
      <c r="C20" s="5">
        <f>C19+2*C6</f>
        <v>0.26321104600416212</v>
      </c>
      <c r="D20" s="5">
        <f t="shared" ref="D20:BO20" si="129">D19+2*D6</f>
        <v>0.26296498835535331</v>
      </c>
      <c r="E20" s="5">
        <f t="shared" si="129"/>
        <v>0.26272031525237222</v>
      </c>
      <c r="F20" s="5">
        <f t="shared" si="129"/>
        <v>0.26247701319341871</v>
      </c>
      <c r="G20" s="5">
        <f t="shared" si="129"/>
        <v>0.2622350689203522</v>
      </c>
      <c r="H20" s="5">
        <f t="shared" si="129"/>
        <v>0.26199446941437071</v>
      </c>
      <c r="I20" s="5">
        <f t="shared" si="129"/>
        <v>0.26175520189104878</v>
      </c>
      <c r="J20" s="5">
        <f t="shared" si="129"/>
        <v>0.26151725379612639</v>
      </c>
      <c r="K20" s="5">
        <f t="shared" si="129"/>
        <v>0.26128061280105402</v>
      </c>
      <c r="L20" s="5">
        <f t="shared" si="129"/>
        <v>0.26104526679864792</v>
      </c>
      <c r="M20" s="5">
        <f t="shared" si="129"/>
        <v>0.26081120389905565</v>
      </c>
      <c r="N20" s="5">
        <f t="shared" si="129"/>
        <v>0.26057841242556051</v>
      </c>
      <c r="O20" s="5">
        <f t="shared" si="129"/>
        <v>0.26034688091073793</v>
      </c>
      <c r="P20" s="5">
        <f t="shared" si="129"/>
        <v>0.26011659809247961</v>
      </c>
      <c r="Q20" s="5">
        <f t="shared" si="129"/>
        <v>0.25988755291018262</v>
      </c>
      <c r="R20" s="5">
        <f t="shared" si="129"/>
        <v>0.25965973450121849</v>
      </c>
      <c r="S20" s="5">
        <f t="shared" si="129"/>
        <v>0.25943313219711256</v>
      </c>
      <c r="T20" s="5">
        <f t="shared" si="129"/>
        <v>0.25920773552008641</v>
      </c>
      <c r="U20" s="5">
        <f t="shared" si="129"/>
        <v>0.25898353417966602</v>
      </c>
      <c r="V20" s="5">
        <f t="shared" si="129"/>
        <v>0.2587605180691982</v>
      </c>
      <c r="W20" s="5">
        <f t="shared" si="129"/>
        <v>0.25853867726268703</v>
      </c>
      <c r="X20" s="5">
        <f t="shared" si="129"/>
        <v>0.25831800201139632</v>
      </c>
      <c r="Y20" s="5">
        <f t="shared" si="129"/>
        <v>0.25809848274094194</v>
      </c>
      <c r="Z20" s="5">
        <f t="shared" si="129"/>
        <v>0.25788011004790834</v>
      </c>
      <c r="AA20" s="5">
        <f t="shared" si="129"/>
        <v>0.25766287469719606</v>
      </c>
      <c r="AB20" s="5">
        <f t="shared" si="129"/>
        <v>0.25744676761870039</v>
      </c>
      <c r="AC20" s="5">
        <f t="shared" si="129"/>
        <v>0.25723177990469254</v>
      </c>
      <c r="AD20" s="5">
        <f t="shared" si="129"/>
        <v>0.25701790280698689</v>
      </c>
      <c r="AE20" s="5">
        <f t="shared" si="129"/>
        <v>0.25680512773404912</v>
      </c>
      <c r="AF20" s="5">
        <f t="shared" si="129"/>
        <v>0.2565934462484657</v>
      </c>
      <c r="AG20" s="5">
        <f t="shared" si="129"/>
        <v>0.2563828500641267</v>
      </c>
      <c r="AH20" s="5">
        <f t="shared" si="129"/>
        <v>0.25617333104388312</v>
      </c>
      <c r="AI20" s="5">
        <f t="shared" si="129"/>
        <v>0.25596488119678912</v>
      </c>
      <c r="AJ20" s="5">
        <f t="shared" si="129"/>
        <v>0.25575749267578335</v>
      </c>
      <c r="AK20" s="5">
        <f t="shared" si="129"/>
        <v>0.25555115777528087</v>
      </c>
      <c r="AL20" s="5">
        <f t="shared" si="129"/>
        <v>0.25534586892867861</v>
      </c>
      <c r="AM20" s="5">
        <f t="shared" si="129"/>
        <v>0.25514161870622543</v>
      </c>
      <c r="AN20" s="5">
        <f t="shared" si="129"/>
        <v>0.25493839981257821</v>
      </c>
      <c r="AO20" s="5">
        <f t="shared" si="129"/>
        <v>0.25473620508473699</v>
      </c>
      <c r="AP20" s="5">
        <f t="shared" si="129"/>
        <v>0.25453502748969947</v>
      </c>
      <c r="AQ20" s="5">
        <f t="shared" si="129"/>
        <v>0.2543348601225961</v>
      </c>
      <c r="AR20" s="5">
        <f t="shared" si="129"/>
        <v>0.25413569620435028</v>
      </c>
      <c r="AS20" s="5">
        <f t="shared" si="129"/>
        <v>0.25393752907972827</v>
      </c>
      <c r="AT20" s="5">
        <f t="shared" si="129"/>
        <v>0.25374035221545266</v>
      </c>
      <c r="AU20" s="5">
        <f t="shared" si="129"/>
        <v>0.25354415919806556</v>
      </c>
      <c r="AV20" s="5">
        <f t="shared" si="129"/>
        <v>0.25334894373219113</v>
      </c>
      <c r="AW20" s="5">
        <f t="shared" si="129"/>
        <v>0.25315469963845222</v>
      </c>
      <c r="AX20" s="5">
        <f t="shared" si="129"/>
        <v>0.25296142085185186</v>
      </c>
      <c r="AY20" s="5">
        <f t="shared" si="129"/>
        <v>0.25276910141979442</v>
      </c>
      <c r="AZ20" s="5">
        <f t="shared" si="129"/>
        <v>0.2525777355004355</v>
      </c>
      <c r="BA20" s="5">
        <f t="shared" si="129"/>
        <v>0.25238731736083542</v>
      </c>
      <c r="BB20" s="5">
        <f t="shared" si="129"/>
        <v>0.2521978413754048</v>
      </c>
      <c r="BC20" s="5">
        <f t="shared" si="129"/>
        <v>0.25200930202407679</v>
      </c>
      <c r="BD20" s="5">
        <f t="shared" si="129"/>
        <v>0.2518216938908186</v>
      </c>
      <c r="BE20" s="5">
        <f t="shared" si="129"/>
        <v>0.25163501166194252</v>
      </c>
      <c r="BF20" s="5">
        <f t="shared" si="129"/>
        <v>0.25144925012453639</v>
      </c>
      <c r="BG20" s="5">
        <f t="shared" si="129"/>
        <v>0.25126440416497398</v>
      </c>
      <c r="BH20" s="5">
        <f t="shared" si="129"/>
        <v>0.25108046876734857</v>
      </c>
      <c r="BI20" s="5">
        <f t="shared" si="129"/>
        <v>0.25089743901205075</v>
      </c>
      <c r="BJ20" s="5">
        <f t="shared" si="129"/>
        <v>0.2507153100742171</v>
      </c>
      <c r="BK20" s="5">
        <f t="shared" si="129"/>
        <v>0.250534077222345</v>
      </c>
      <c r="BL20" s="5">
        <f t="shared" si="129"/>
        <v>0.25035373581695008</v>
      </c>
      <c r="BM20" s="5">
        <f t="shared" si="129"/>
        <v>0.25017428130913871</v>
      </c>
      <c r="BN20" s="5">
        <f t="shared" si="129"/>
        <v>0.24999570923921721</v>
      </c>
      <c r="BO20" s="5">
        <f t="shared" si="129"/>
        <v>0.24981801523536545</v>
      </c>
      <c r="BP20" s="5">
        <f t="shared" ref="BP20:CY20" si="130">BP19+2*BP6</f>
        <v>0.24964119501243801</v>
      </c>
      <c r="BQ20" s="5">
        <f t="shared" si="130"/>
        <v>0.24946524437053902</v>
      </c>
      <c r="BR20" s="5">
        <f t="shared" si="130"/>
        <v>0.24929015919391556</v>
      </c>
      <c r="BS20" s="5">
        <f t="shared" si="130"/>
        <v>0.24911593544950578</v>
      </c>
      <c r="BT20" s="5">
        <f t="shared" si="130"/>
        <v>0.24894256918595198</v>
      </c>
      <c r="BU20" s="5">
        <f t="shared" si="130"/>
        <v>0.24877005653229028</v>
      </c>
      <c r="BV20" s="5">
        <f t="shared" si="130"/>
        <v>0.24859839369673778</v>
      </c>
      <c r="BW20" s="5">
        <f t="shared" si="130"/>
        <v>0.24842757696557893</v>
      </c>
      <c r="BX20" s="5">
        <f t="shared" si="130"/>
        <v>0.24825760270211611</v>
      </c>
      <c r="BY20" s="5">
        <f t="shared" si="130"/>
        <v>0.24808846734538459</v>
      </c>
      <c r="BZ20" s="5">
        <f t="shared" si="130"/>
        <v>0.24792016740913131</v>
      </c>
      <c r="CA20" s="5">
        <f t="shared" si="130"/>
        <v>0.24775269948081893</v>
      </c>
      <c r="CB20" s="5">
        <f t="shared" si="130"/>
        <v>0.24758606022039706</v>
      </c>
      <c r="CC20" s="5">
        <f t="shared" si="130"/>
        <v>0.24742024635935589</v>
      </c>
      <c r="CD20" s="5">
        <f t="shared" si="130"/>
        <v>0.24725525469967941</v>
      </c>
      <c r="CE20" s="5">
        <f t="shared" si="130"/>
        <v>0.24709108211281242</v>
      </c>
      <c r="CF20" s="5">
        <f t="shared" si="130"/>
        <v>0.24692772553863296</v>
      </c>
      <c r="CG20" s="5">
        <f t="shared" si="130"/>
        <v>0.24676518198456684</v>
      </c>
      <c r="CH20" s="5">
        <f t="shared" si="130"/>
        <v>0.24660344852445765</v>
      </c>
      <c r="CI20" s="5">
        <f t="shared" si="130"/>
        <v>0.24644252229780717</v>
      </c>
      <c r="CJ20" s="5">
        <f t="shared" si="130"/>
        <v>0.24628240050860795</v>
      </c>
      <c r="CK20" s="5">
        <f t="shared" si="130"/>
        <v>0.24612308042459369</v>
      </c>
      <c r="CL20" s="5">
        <f t="shared" si="130"/>
        <v>0.24596455937624812</v>
      </c>
      <c r="CM20" s="5">
        <f t="shared" si="130"/>
        <v>0.24580683475589604</v>
      </c>
      <c r="CN20" s="5">
        <f t="shared" si="130"/>
        <v>0.24564990401680015</v>
      </c>
      <c r="CO20" s="5">
        <f t="shared" si="130"/>
        <v>0.24549376467236378</v>
      </c>
      <c r="CP20" s="5">
        <f t="shared" si="130"/>
        <v>0.24533841429510339</v>
      </c>
      <c r="CQ20" s="5">
        <f t="shared" si="130"/>
        <v>0.24518385051598943</v>
      </c>
      <c r="CR20" s="5">
        <f t="shared" si="130"/>
        <v>0.24503007102340138</v>
      </c>
      <c r="CS20" s="5">
        <f t="shared" si="130"/>
        <v>0.24487707356244354</v>
      </c>
      <c r="CT20" s="5">
        <f t="shared" si="130"/>
        <v>0.24472485593405974</v>
      </c>
      <c r="CU20" s="5">
        <f t="shared" si="130"/>
        <v>0.24457341599419552</v>
      </c>
      <c r="CV20" s="5">
        <f t="shared" si="130"/>
        <v>0.24442275165298727</v>
      </c>
      <c r="CW20" s="5">
        <f t="shared" si="130"/>
        <v>0.24427286087406908</v>
      </c>
      <c r="CX20" s="5">
        <f t="shared" si="130"/>
        <v>0.24412374167364409</v>
      </c>
      <c r="CY20" s="5">
        <f t="shared" si="130"/>
        <v>0.2439753921198223</v>
      </c>
      <c r="CZ20" s="5">
        <f t="shared" ref="CZ20:FK20" si="131">CZ19+2*CZ6</f>
        <v>0.24382781033171591</v>
      </c>
      <c r="DA20" s="5">
        <f t="shared" si="131"/>
        <v>0.2436809944788644</v>
      </c>
      <c r="DB20" s="5">
        <f t="shared" si="131"/>
        <v>0.2435349427802479</v>
      </c>
      <c r="DC20" s="5">
        <f t="shared" si="131"/>
        <v>0.24338965350377018</v>
      </c>
      <c r="DD20" s="5">
        <f t="shared" si="131"/>
        <v>0.24324512496537376</v>
      </c>
      <c r="DE20" s="5">
        <f t="shared" si="131"/>
        <v>0.2431013555283196</v>
      </c>
      <c r="DF20" s="5">
        <f t="shared" si="131"/>
        <v>0.24295834360260182</v>
      </c>
      <c r="DG20" s="5">
        <f t="shared" si="131"/>
        <v>0.2428160876439816</v>
      </c>
      <c r="DH20" s="5">
        <f t="shared" si="131"/>
        <v>0.24267458615346568</v>
      </c>
      <c r="DI20" s="5">
        <f t="shared" si="131"/>
        <v>0.24253383767662751</v>
      </c>
      <c r="DJ20" s="5">
        <f t="shared" si="131"/>
        <v>0.24239384080270393</v>
      </c>
      <c r="DK20" s="5">
        <f t="shared" si="131"/>
        <v>0.24225459416408007</v>
      </c>
      <c r="DL20" s="5">
        <f t="shared" si="131"/>
        <v>0.24211609643560078</v>
      </c>
      <c r="DM20" s="5">
        <f t="shared" si="131"/>
        <v>0.24197834633375176</v>
      </c>
      <c r="DN20" s="5">
        <f t="shared" si="131"/>
        <v>0.2418413426161499</v>
      </c>
      <c r="DO20" s="5">
        <f t="shared" si="131"/>
        <v>0.24170508408069658</v>
      </c>
      <c r="DP20" s="5">
        <f t="shared" si="131"/>
        <v>0.24156956956509829</v>
      </c>
      <c r="DQ20" s="5">
        <f t="shared" si="131"/>
        <v>0.24143479794605527</v>
      </c>
      <c r="DR20" s="5">
        <f t="shared" si="131"/>
        <v>0.24130076813867052</v>
      </c>
      <c r="DS20" s="5">
        <f t="shared" si="131"/>
        <v>0.24116747909578817</v>
      </c>
      <c r="DT20" s="5">
        <f t="shared" si="131"/>
        <v>0.24103492980734564</v>
      </c>
      <c r="DU20" s="5">
        <f t="shared" si="131"/>
        <v>0.24090311929972921</v>
      </c>
      <c r="DV20" s="5">
        <f t="shared" si="131"/>
        <v>0.24077204663507445</v>
      </c>
      <c r="DW20" s="5">
        <f t="shared" si="131"/>
        <v>0.24064171091078029</v>
      </c>
      <c r="DX20" s="5">
        <f t="shared" si="131"/>
        <v>0.24051211125868222</v>
      </c>
      <c r="DY20" s="5">
        <f t="shared" si="131"/>
        <v>0.24038324684458745</v>
      </c>
      <c r="DZ20" s="5">
        <f t="shared" si="131"/>
        <v>0.24025511686754245</v>
      </c>
      <c r="EA20" s="5">
        <f t="shared" si="131"/>
        <v>0.24012772055924575</v>
      </c>
      <c r="EB20" s="5">
        <f t="shared" si="131"/>
        <v>0.24000105718343151</v>
      </c>
      <c r="EC20" s="5">
        <f t="shared" si="131"/>
        <v>0.23987512603523251</v>
      </c>
      <c r="ED20" s="5">
        <f t="shared" si="131"/>
        <v>0.23974992644058465</v>
      </c>
      <c r="EE20" s="5">
        <f t="shared" si="131"/>
        <v>0.23962545775563426</v>
      </c>
      <c r="EF20" s="5">
        <f t="shared" si="131"/>
        <v>0.23950171936602849</v>
      </c>
      <c r="EG20" s="5">
        <f t="shared" si="131"/>
        <v>0.23937871068647246</v>
      </c>
      <c r="EH20" s="5">
        <f t="shared" si="131"/>
        <v>0.23925643115995648</v>
      </c>
      <c r="EI20" s="5">
        <f t="shared" si="131"/>
        <v>0.23913488025725579</v>
      </c>
      <c r="EJ20" s="5">
        <f t="shared" si="131"/>
        <v>0.23901405747629401</v>
      </c>
      <c r="EK20" s="5">
        <f t="shared" si="131"/>
        <v>0.23889396234156535</v>
      </c>
      <c r="EL20" s="5">
        <f t="shared" si="131"/>
        <v>0.23877459440349791</v>
      </c>
      <c r="EM20" s="5">
        <f t="shared" si="131"/>
        <v>0.23865595323791175</v>
      </c>
      <c r="EN20" s="5">
        <f t="shared" si="131"/>
        <v>0.23853803844534072</v>
      </c>
      <c r="EO20" s="5">
        <f t="shared" si="131"/>
        <v>0.23842084965057594</v>
      </c>
      <c r="EP20" s="5">
        <f t="shared" si="131"/>
        <v>0.2383043865019237</v>
      </c>
      <c r="EQ20" s="5">
        <f t="shared" si="131"/>
        <v>0.2381886486707295</v>
      </c>
      <c r="ER20" s="5">
        <f t="shared" si="131"/>
        <v>0.23807363585075583</v>
      </c>
      <c r="ES20" s="5">
        <f t="shared" si="131"/>
        <v>0.23795934775754504</v>
      </c>
      <c r="ET20" s="5">
        <f t="shared" si="131"/>
        <v>0.23784578412789648</v>
      </c>
      <c r="EU20" s="5">
        <f t="shared" si="131"/>
        <v>0.23773294471931483</v>
      </c>
      <c r="EV20" s="5">
        <f t="shared" si="131"/>
        <v>0.23762082930931869</v>
      </c>
      <c r="EW20" s="5">
        <f t="shared" si="131"/>
        <v>0.23750943769496746</v>
      </c>
      <c r="EX20" s="5">
        <f t="shared" si="131"/>
        <v>0.23739876969220022</v>
      </c>
      <c r="EY20" s="5">
        <f t="shared" si="131"/>
        <v>0.23728882513531968</v>
      </c>
      <c r="EZ20" s="5">
        <f t="shared" si="131"/>
        <v>0.23717960387637571</v>
      </c>
      <c r="FA20" s="5">
        <f t="shared" si="131"/>
        <v>0.23707110578460802</v>
      </c>
      <c r="FB20" s="5">
        <f t="shared" si="131"/>
        <v>0.23696333074586623</v>
      </c>
      <c r="FC20" s="5">
        <f t="shared" si="131"/>
        <v>0.23685627866203987</v>
      </c>
      <c r="FD20" s="5">
        <f t="shared" si="131"/>
        <v>0.23674994945049557</v>
      </c>
      <c r="FE20" s="5">
        <f t="shared" si="131"/>
        <v>0.23664434304346399</v>
      </c>
      <c r="FF20" s="5">
        <f t="shared" si="131"/>
        <v>0.23653945938752216</v>
      </c>
      <c r="FG20" s="5">
        <f t="shared" si="131"/>
        <v>0.23643529844299205</v>
      </c>
      <c r="FH20" s="5">
        <f t="shared" si="131"/>
        <v>0.23633186018340621</v>
      </c>
      <c r="FI20" s="5">
        <f t="shared" si="131"/>
        <v>0.23622914459486974</v>
      </c>
      <c r="FJ20" s="5">
        <f t="shared" si="131"/>
        <v>0.23612715167559173</v>
      </c>
      <c r="FK20" s="5">
        <f t="shared" si="131"/>
        <v>0.23602588143521913</v>
      </c>
      <c r="FL20" s="5">
        <f t="shared" ref="FL20:GB20" si="132">FL19+2*FL6</f>
        <v>0.23592533389439502</v>
      </c>
      <c r="FM20" s="5">
        <f t="shared" si="132"/>
        <v>0.23582550908405864</v>
      </c>
      <c r="FN20" s="5">
        <f t="shared" si="132"/>
        <v>0.23572640704497777</v>
      </c>
      <c r="FO20" s="5">
        <f t="shared" si="132"/>
        <v>0.23562802782720899</v>
      </c>
      <c r="FP20" s="5">
        <f t="shared" si="132"/>
        <v>0.23553037148944245</v>
      </c>
      <c r="FQ20" s="5">
        <f t="shared" si="132"/>
        <v>0.2354334380984788</v>
      </c>
      <c r="FR20" s="5">
        <f t="shared" si="132"/>
        <v>0.23533722772875518</v>
      </c>
      <c r="FS20" s="5">
        <f t="shared" si="132"/>
        <v>0.23524174046170626</v>
      </c>
      <c r="FT20" s="5">
        <f t="shared" si="132"/>
        <v>0.23514697638518858</v>
      </c>
      <c r="FU20" s="5">
        <f t="shared" si="132"/>
        <v>0.23505293559306456</v>
      </c>
      <c r="FV20" s="5">
        <f t="shared" si="132"/>
        <v>0.23495961818448316</v>
      </c>
      <c r="FW20" s="5">
        <f t="shared" si="132"/>
        <v>0.23486702426346232</v>
      </c>
      <c r="FX20" s="5">
        <f t="shared" si="132"/>
        <v>0.23477515393829387</v>
      </c>
      <c r="FY20" s="5">
        <f t="shared" si="132"/>
        <v>0.2346840073209627</v>
      </c>
      <c r="FZ20" s="5">
        <f t="shared" si="132"/>
        <v>0.23459358452668494</v>
      </c>
      <c r="GA20" s="5">
        <f t="shared" si="132"/>
        <v>0.23450388567333819</v>
      </c>
      <c r="GB20" s="5">
        <f t="shared" si="132"/>
        <v>0.23441491088085162</v>
      </c>
      <c r="GC20" s="5">
        <f t="shared" ref="GC20:GU20" si="133">GC19+2*GC6</f>
        <v>0.2343266602708057</v>
      </c>
      <c r="GD20" s="5">
        <f t="shared" si="133"/>
        <v>0.23423913396579193</v>
      </c>
      <c r="GE20" s="5">
        <f t="shared" si="133"/>
        <v>0.2341523320888792</v>
      </c>
      <c r="GF20" s="5">
        <f t="shared" si="133"/>
        <v>0.234066254763207</v>
      </c>
      <c r="GG20" s="5">
        <f t="shared" si="133"/>
        <v>0.23398090211133871</v>
      </c>
      <c r="GH20" s="5">
        <f t="shared" si="133"/>
        <v>0.23389627425474949</v>
      </c>
      <c r="GI20" s="5">
        <f t="shared" si="133"/>
        <v>0.23381237131332866</v>
      </c>
      <c r="GJ20" s="5">
        <f t="shared" si="133"/>
        <v>0.23372919340496126</v>
      </c>
      <c r="GK20" s="5">
        <f t="shared" si="133"/>
        <v>0.2336467406448122</v>
      </c>
      <c r="GL20" s="5">
        <f t="shared" si="133"/>
        <v>0.23356501314498113</v>
      </c>
      <c r="GM20" s="5">
        <f t="shared" si="133"/>
        <v>0.23348401101391564</v>
      </c>
      <c r="GN20" s="5">
        <f t="shared" si="133"/>
        <v>0.23340373435596182</v>
      </c>
      <c r="GO20" s="5">
        <f t="shared" si="133"/>
        <v>0.23332418327078139</v>
      </c>
      <c r="GP20" s="5">
        <f t="shared" si="133"/>
        <v>0.23324535785296041</v>
      </c>
      <c r="GQ20" s="5">
        <f t="shared" si="133"/>
        <v>0.23316725819140982</v>
      </c>
      <c r="GR20" s="5">
        <f t="shared" si="133"/>
        <v>0.23308988436898509</v>
      </c>
      <c r="GS20" s="5">
        <f t="shared" si="133"/>
        <v>0.23301323646187472</v>
      </c>
      <c r="GT20" s="5">
        <f t="shared" si="133"/>
        <v>0.2329373145392043</v>
      </c>
      <c r="GU20" s="5">
        <f t="shared" si="133"/>
        <v>0.23286211866260009</v>
      </c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</row>
    <row r="22" spans="2:216" x14ac:dyDescent="0.25">
      <c r="B22" s="3" t="s">
        <v>210</v>
      </c>
      <c r="C22" s="5">
        <f>C23-2*C7</f>
        <v>0.76479021853383722</v>
      </c>
      <c r="D22" s="5">
        <f t="shared" ref="D22:BO22" si="134">D23-2*D7</f>
        <v>0.76515331539499587</v>
      </c>
      <c r="E22" s="5">
        <f t="shared" si="134"/>
        <v>0.76551483286009725</v>
      </c>
      <c r="F22" s="5">
        <f t="shared" si="134"/>
        <v>0.76587478968285772</v>
      </c>
      <c r="G22" s="5">
        <f t="shared" si="134"/>
        <v>0.76623320430913544</v>
      </c>
      <c r="H22" s="5">
        <f t="shared" si="134"/>
        <v>0.76659009488301311</v>
      </c>
      <c r="I22" s="5">
        <f t="shared" si="134"/>
        <v>0.76694547925260803</v>
      </c>
      <c r="J22" s="5">
        <f t="shared" si="134"/>
        <v>0.76729937497596579</v>
      </c>
      <c r="K22" s="5">
        <f t="shared" si="134"/>
        <v>0.76765179932644123</v>
      </c>
      <c r="L22" s="5">
        <f t="shared" si="134"/>
        <v>0.76800276929844857</v>
      </c>
      <c r="M22" s="5">
        <f t="shared" si="134"/>
        <v>0.76835230161261325</v>
      </c>
      <c r="N22" s="5">
        <f t="shared" si="134"/>
        <v>0.76870041272098155</v>
      </c>
      <c r="O22" s="5">
        <f t="shared" si="134"/>
        <v>0.76904711881225851</v>
      </c>
      <c r="P22" s="5">
        <f t="shared" si="134"/>
        <v>0.76939243581662053</v>
      </c>
      <c r="Q22" s="5">
        <f t="shared" si="134"/>
        <v>0.76973637941067041</v>
      </c>
      <c r="R22" s="5">
        <f t="shared" si="134"/>
        <v>0.7700789650221247</v>
      </c>
      <c r="S22" s="5">
        <f t="shared" si="134"/>
        <v>0.77042020783440224</v>
      </c>
      <c r="T22" s="5">
        <f t="shared" si="134"/>
        <v>0.77076012279125838</v>
      </c>
      <c r="U22" s="5">
        <f t="shared" si="134"/>
        <v>0.77109872460103657</v>
      </c>
      <c r="V22" s="5">
        <f t="shared" si="134"/>
        <v>0.77143602774103659</v>
      </c>
      <c r="W22" s="5">
        <f t="shared" si="134"/>
        <v>0.77177204646177244</v>
      </c>
      <c r="X22" s="5">
        <f t="shared" si="134"/>
        <v>0.77210679479101862</v>
      </c>
      <c r="Y22" s="5">
        <f t="shared" si="134"/>
        <v>0.77244028653777574</v>
      </c>
      <c r="Z22" s="5">
        <f t="shared" si="134"/>
        <v>0.77277253529626733</v>
      </c>
      <c r="AA22" s="5">
        <f t="shared" si="134"/>
        <v>0.77310355444968415</v>
      </c>
      <c r="AB22" s="5">
        <f t="shared" si="134"/>
        <v>0.77343335717398964</v>
      </c>
      <c r="AC22" s="5">
        <f t="shared" si="134"/>
        <v>0.77376195644144519</v>
      </c>
      <c r="AD22" s="5">
        <f t="shared" si="134"/>
        <v>0.77408936502435188</v>
      </c>
      <c r="AE22" s="5">
        <f t="shared" si="134"/>
        <v>0.77441559549834293</v>
      </c>
      <c r="AF22" s="5">
        <f t="shared" si="134"/>
        <v>0.7747406602458361</v>
      </c>
      <c r="AG22" s="5">
        <f t="shared" si="134"/>
        <v>0.77506457145946261</v>
      </c>
      <c r="AH22" s="5">
        <f t="shared" si="134"/>
        <v>0.77538734114511654</v>
      </c>
      <c r="AI22" s="5">
        <f t="shared" si="134"/>
        <v>0.77570898112520925</v>
      </c>
      <c r="AJ22" s="5">
        <f t="shared" si="134"/>
        <v>0.7760295030418416</v>
      </c>
      <c r="AK22" s="5">
        <f t="shared" si="134"/>
        <v>0.77634891835965658</v>
      </c>
      <c r="AL22" s="5">
        <f t="shared" si="134"/>
        <v>0.77666723836892226</v>
      </c>
      <c r="AM22" s="5">
        <f t="shared" si="134"/>
        <v>0.77698447418822358</v>
      </c>
      <c r="AN22" s="5">
        <f t="shared" si="134"/>
        <v>0.77730063676759942</v>
      </c>
      <c r="AO22" s="5">
        <f t="shared" si="134"/>
        <v>0.77761573689091745</v>
      </c>
      <c r="AP22" s="5">
        <f t="shared" si="134"/>
        <v>0.77792978517880884</v>
      </c>
      <c r="AQ22" s="5">
        <f t="shared" si="134"/>
        <v>0.77824279209119607</v>
      </c>
      <c r="AR22" s="5">
        <f t="shared" si="134"/>
        <v>0.77855476792978451</v>
      </c>
      <c r="AS22" s="5">
        <f t="shared" si="134"/>
        <v>0.77886572284071376</v>
      </c>
      <c r="AT22" s="5">
        <f t="shared" si="134"/>
        <v>0.77917566681683337</v>
      </c>
      <c r="AU22" s="5">
        <f t="shared" si="134"/>
        <v>0.77948460970018096</v>
      </c>
      <c r="AV22" s="5">
        <f t="shared" si="134"/>
        <v>0.77979256118425366</v>
      </c>
      <c r="AW22" s="5">
        <f t="shared" si="134"/>
        <v>0.78009953081632788</v>
      </c>
      <c r="AX22" s="5">
        <f t="shared" si="134"/>
        <v>0.78040552799955665</v>
      </c>
      <c r="AY22" s="5">
        <f t="shared" si="134"/>
        <v>0.78071056199527145</v>
      </c>
      <c r="AZ22" s="5">
        <f t="shared" si="134"/>
        <v>0.78101464192497716</v>
      </c>
      <c r="BA22" s="5">
        <f t="shared" si="134"/>
        <v>0.78131777677248027</v>
      </c>
      <c r="BB22" s="5">
        <f t="shared" si="134"/>
        <v>0.78161997538578043</v>
      </c>
      <c r="BC22" s="5">
        <f t="shared" si="134"/>
        <v>0.78192124647920891</v>
      </c>
      <c r="BD22" s="5">
        <f t="shared" si="134"/>
        <v>0.78222159863511864</v>
      </c>
      <c r="BE22" s="5">
        <f t="shared" si="134"/>
        <v>0.78252104030587566</v>
      </c>
      <c r="BF22" s="5">
        <f t="shared" si="134"/>
        <v>0.78281957981564443</v>
      </c>
      <c r="BG22" s="5">
        <f t="shared" si="134"/>
        <v>0.78311722536213413</v>
      </c>
      <c r="BH22" s="5">
        <f t="shared" si="134"/>
        <v>0.78341398501829407</v>
      </c>
      <c r="BI22" s="5">
        <f t="shared" si="134"/>
        <v>0.78370986673404031</v>
      </c>
      <c r="BJ22" s="5">
        <f t="shared" si="134"/>
        <v>0.78400487833783328</v>
      </c>
      <c r="BK22" s="5">
        <f t="shared" si="134"/>
        <v>0.78429902753827097</v>
      </c>
      <c r="BL22" s="5">
        <f t="shared" si="134"/>
        <v>0.78459232192566009</v>
      </c>
      <c r="BM22" s="5">
        <f t="shared" si="134"/>
        <v>0.78488476897349135</v>
      </c>
      <c r="BN22" s="5">
        <f t="shared" si="134"/>
        <v>0.78517637603984702</v>
      </c>
      <c r="BO22" s="5">
        <f t="shared" si="134"/>
        <v>0.78546715036889747</v>
      </c>
      <c r="BP22" s="5">
        <f t="shared" ref="BP22:CY22" si="135">BP23-2*BP7</f>
        <v>0.78575709909223157</v>
      </c>
      <c r="BQ22" s="5">
        <f t="shared" si="135"/>
        <v>0.78604622923023171</v>
      </c>
      <c r="BR22" s="5">
        <f t="shared" si="135"/>
        <v>0.7863345476932122</v>
      </c>
      <c r="BS22" s="5">
        <f t="shared" si="135"/>
        <v>0.7866220612829411</v>
      </c>
      <c r="BT22" s="5">
        <f t="shared" si="135"/>
        <v>0.7869087766935714</v>
      </c>
      <c r="BU22" s="5">
        <f t="shared" si="135"/>
        <v>0.78719470051305429</v>
      </c>
      <c r="BV22" s="5">
        <f t="shared" si="135"/>
        <v>0.78747983922405929</v>
      </c>
      <c r="BW22" s="5">
        <f t="shared" si="135"/>
        <v>0.78776419920525065</v>
      </c>
      <c r="BX22" s="5">
        <f t="shared" si="135"/>
        <v>0.7880477867322091</v>
      </c>
      <c r="BY22" s="5">
        <f t="shared" si="135"/>
        <v>0.78833060797859056</v>
      </c>
      <c r="BZ22" s="5">
        <f t="shared" si="135"/>
        <v>0.78861266901697091</v>
      </c>
      <c r="CA22" s="5">
        <f t="shared" si="135"/>
        <v>0.78889397581988507</v>
      </c>
      <c r="CB22" s="5">
        <f t="shared" si="135"/>
        <v>0.78917453426065121</v>
      </c>
      <c r="CC22" s="5">
        <f t="shared" si="135"/>
        <v>0.78945435011437282</v>
      </c>
      <c r="CD22" s="5">
        <f t="shared" si="135"/>
        <v>0.78973342905860533</v>
      </c>
      <c r="CE22" s="5">
        <f t="shared" si="135"/>
        <v>0.79001177667430633</v>
      </c>
      <c r="CF22" s="5">
        <f t="shared" si="135"/>
        <v>0.79028939844645651</v>
      </c>
      <c r="CG22" s="5">
        <f t="shared" si="135"/>
        <v>0.79056629976490544</v>
      </c>
      <c r="CH22" s="5">
        <f t="shared" si="135"/>
        <v>0.790842485924938</v>
      </c>
      <c r="CI22" s="5">
        <f t="shared" si="135"/>
        <v>0.79111796212799324</v>
      </c>
      <c r="CJ22" s="5">
        <f t="shared" si="135"/>
        <v>0.79139273348230765</v>
      </c>
      <c r="CK22" s="5">
        <f t="shared" si="135"/>
        <v>0.79166680500332864</v>
      </c>
      <c r="CL22" s="5">
        <f t="shared" si="135"/>
        <v>0.79194018161443192</v>
      </c>
      <c r="CM22" s="5">
        <f t="shared" si="135"/>
        <v>0.79221286814725944</v>
      </c>
      <c r="CN22" s="5">
        <f t="shared" si="135"/>
        <v>0.79248486934229834</v>
      </c>
      <c r="CO22" s="5">
        <f t="shared" si="135"/>
        <v>0.79275618984919649</v>
      </c>
      <c r="CP22" s="5">
        <f t="shared" si="135"/>
        <v>0.79302683422719822</v>
      </c>
      <c r="CQ22" s="5">
        <f t="shared" si="135"/>
        <v>0.79329680694545046</v>
      </c>
      <c r="CR22" s="5">
        <f t="shared" si="135"/>
        <v>0.79356611238329255</v>
      </c>
      <c r="CS22" s="5">
        <f t="shared" si="135"/>
        <v>0.79383475483056243</v>
      </c>
      <c r="CT22" s="5">
        <f t="shared" si="135"/>
        <v>0.79410273848767288</v>
      </c>
      <c r="CU22" s="5">
        <f t="shared" si="135"/>
        <v>0.79437006746601579</v>
      </c>
      <c r="CV22" s="5">
        <f t="shared" si="135"/>
        <v>0.79463674578784804</v>
      </c>
      <c r="CW22" s="5">
        <f t="shared" si="135"/>
        <v>0.7949027773864481</v>
      </c>
      <c r="CX22" s="5">
        <f t="shared" si="135"/>
        <v>0.79516816610627783</v>
      </c>
      <c r="CY22" s="5">
        <f t="shared" si="135"/>
        <v>0.79543291570279429</v>
      </c>
      <c r="CZ22" s="5">
        <f t="shared" ref="CZ22:FK22" si="136">CZ23-2*CZ7</f>
        <v>0.79569702984251278</v>
      </c>
      <c r="DA22" s="5">
        <f t="shared" si="136"/>
        <v>0.79596051210286733</v>
      </c>
      <c r="DB22" s="5">
        <f t="shared" si="136"/>
        <v>0.79622336597209908</v>
      </c>
      <c r="DC22" s="5">
        <f t="shared" si="136"/>
        <v>0.79648559484896186</v>
      </c>
      <c r="DD22" s="5">
        <f t="shared" si="136"/>
        <v>0.79674720204259308</v>
      </c>
      <c r="DE22" s="5">
        <f t="shared" si="136"/>
        <v>0.79700819077215057</v>
      </c>
      <c r="DF22" s="5">
        <f t="shared" si="136"/>
        <v>0.79726856416644132</v>
      </c>
      <c r="DG22" s="5">
        <f t="shared" si="136"/>
        <v>0.79752832526360229</v>
      </c>
      <c r="DH22" s="5">
        <f t="shared" si="136"/>
        <v>0.79778747701051733</v>
      </c>
      <c r="DI22" s="5">
        <f t="shared" si="136"/>
        <v>0.79804602226237886</v>
      </c>
      <c r="DJ22" s="5">
        <f t="shared" si="136"/>
        <v>0.7983039637821252</v>
      </c>
      <c r="DK22" s="5">
        <f t="shared" si="136"/>
        <v>0.79856130423972127</v>
      </c>
      <c r="DL22" s="5">
        <f t="shared" si="136"/>
        <v>0.79881804621150243</v>
      </c>
      <c r="DM22" s="5">
        <f t="shared" si="136"/>
        <v>0.79907419217943398</v>
      </c>
      <c r="DN22" s="5">
        <f t="shared" si="136"/>
        <v>0.79932974453016803</v>
      </c>
      <c r="DO22" s="5">
        <f t="shared" si="136"/>
        <v>0.79958470555432415</v>
      </c>
      <c r="DP22" s="5">
        <f t="shared" si="136"/>
        <v>0.79983907744534755</v>
      </c>
      <c r="DQ22" s="5">
        <f t="shared" si="136"/>
        <v>0.8000928622985245</v>
      </c>
      <c r="DR22" s="5">
        <f t="shared" si="136"/>
        <v>0.80034606210986614</v>
      </c>
      <c r="DS22" s="5">
        <f t="shared" si="136"/>
        <v>0.80059867877488156</v>
      </c>
      <c r="DT22" s="5">
        <f t="shared" si="136"/>
        <v>0.800850714087328</v>
      </c>
      <c r="DU22" s="5">
        <f t="shared" si="136"/>
        <v>0.80110216973779214</v>
      </c>
      <c r="DV22" s="5">
        <f t="shared" si="136"/>
        <v>0.80135304731230128</v>
      </c>
      <c r="DW22" s="5">
        <f t="shared" si="136"/>
        <v>0.80160334829067248</v>
      </c>
      <c r="DX22" s="5">
        <f t="shared" si="136"/>
        <v>0.80185307404496819</v>
      </c>
      <c r="DY22" s="5">
        <f t="shared" si="136"/>
        <v>0.80210222583770596</v>
      </c>
      <c r="DZ22" s="5">
        <f t="shared" si="136"/>
        <v>0.80235080481998</v>
      </c>
      <c r="EA22" s="5">
        <f t="shared" si="136"/>
        <v>0.80259881202958538</v>
      </c>
      <c r="EB22" s="5">
        <f t="shared" si="136"/>
        <v>0.80284624838892404</v>
      </c>
      <c r="EC22" s="5">
        <f t="shared" si="136"/>
        <v>0.803093114702776</v>
      </c>
      <c r="ED22" s="5">
        <f t="shared" si="136"/>
        <v>0.80333941165606326</v>
      </c>
      <c r="EE22" s="5">
        <f t="shared" si="136"/>
        <v>0.80358513981138335</v>
      </c>
      <c r="EF22" s="5">
        <f t="shared" si="136"/>
        <v>0.80383029960649643</v>
      </c>
      <c r="EG22" s="5">
        <f t="shared" si="136"/>
        <v>0.80407489135156296</v>
      </c>
      <c r="EH22" s="5">
        <f t="shared" si="136"/>
        <v>0.80431891522638777</v>
      </c>
      <c r="EI22" s="5">
        <f t="shared" si="136"/>
        <v>0.80456237127736685</v>
      </c>
      <c r="EJ22" s="5">
        <f t="shared" si="136"/>
        <v>0.80480525941436909</v>
      </c>
      <c r="EK22" s="5">
        <f t="shared" si="136"/>
        <v>0.80504757940744998</v>
      </c>
      <c r="EL22" s="5">
        <f t="shared" si="136"/>
        <v>0.80528933088337207</v>
      </c>
      <c r="EM22" s="5">
        <f t="shared" si="136"/>
        <v>0.80553051332189907</v>
      </c>
      <c r="EN22" s="5">
        <f t="shared" si="136"/>
        <v>0.80577112605207268</v>
      </c>
      <c r="EO22" s="5">
        <f t="shared" si="136"/>
        <v>0.80601116824805297</v>
      </c>
      <c r="EP22" s="5">
        <f t="shared" si="136"/>
        <v>0.8062506389249614</v>
      </c>
      <c r="EQ22" s="5">
        <f t="shared" si="136"/>
        <v>0.80648953693442227</v>
      </c>
      <c r="ER22" s="5">
        <f t="shared" si="136"/>
        <v>0.80672786095983307</v>
      </c>
      <c r="ES22" s="5">
        <f t="shared" si="136"/>
        <v>0.80696560951153851</v>
      </c>
      <c r="ET22" s="5">
        <f t="shared" si="136"/>
        <v>0.80720278092165532</v>
      </c>
      <c r="EU22" s="5">
        <f t="shared" si="136"/>
        <v>0.80743937333862104</v>
      </c>
      <c r="EV22" s="5">
        <f t="shared" si="136"/>
        <v>0.80767538472152489</v>
      </c>
      <c r="EW22" s="5">
        <f t="shared" si="136"/>
        <v>0.8079108128342164</v>
      </c>
      <c r="EX22" s="5">
        <f t="shared" si="136"/>
        <v>0.80814565523894633</v>
      </c>
      <c r="EY22" s="5">
        <f t="shared" si="136"/>
        <v>0.80837990928992376</v>
      </c>
      <c r="EZ22" s="5">
        <f t="shared" si="136"/>
        <v>0.80861357212625873</v>
      </c>
      <c r="FA22" s="5">
        <f t="shared" si="136"/>
        <v>0.8088466406649043</v>
      </c>
      <c r="FB22" s="5">
        <f t="shared" si="136"/>
        <v>0.8090791115929018</v>
      </c>
      <c r="FC22" s="5">
        <f t="shared" si="136"/>
        <v>0.80931098135951118</v>
      </c>
      <c r="FD22" s="5">
        <f t="shared" si="136"/>
        <v>0.80954224616782089</v>
      </c>
      <c r="FE22" s="5">
        <f t="shared" si="136"/>
        <v>0.8097729019659432</v>
      </c>
      <c r="FF22" s="5">
        <f t="shared" si="136"/>
        <v>0.8100029444378235</v>
      </c>
      <c r="FG22" s="5">
        <f t="shared" si="136"/>
        <v>0.81023236899350692</v>
      </c>
      <c r="FH22" s="5">
        <f t="shared" si="136"/>
        <v>0.81046117075907009</v>
      </c>
      <c r="FI22" s="5">
        <f t="shared" si="136"/>
        <v>0.81068934456585073</v>
      </c>
      <c r="FJ22" s="5">
        <f t="shared" si="136"/>
        <v>0.81091688493932479</v>
      </c>
      <c r="FK22" s="5">
        <f t="shared" si="136"/>
        <v>0.81114378608736415</v>
      </c>
      <c r="FL22" s="5">
        <f t="shared" ref="FL22:GB22" si="137">FL23-2*FL7</f>
        <v>0.81137004188782902</v>
      </c>
      <c r="FM22" s="5">
        <f t="shared" si="137"/>
        <v>0.81159564587567057</v>
      </c>
      <c r="FN22" s="5">
        <f t="shared" si="137"/>
        <v>0.81182059122930716</v>
      </c>
      <c r="FO22" s="5">
        <f t="shared" si="137"/>
        <v>0.81204487075634857</v>
      </c>
      <c r="FP22" s="5">
        <f t="shared" si="137"/>
        <v>0.8122684768786258</v>
      </c>
      <c r="FQ22" s="5">
        <f t="shared" si="137"/>
        <v>0.81249140161646682</v>
      </c>
      <c r="FR22" s="5">
        <f t="shared" si="137"/>
        <v>0.81271363657211282</v>
      </c>
      <c r="FS22" s="5">
        <f t="shared" si="137"/>
        <v>0.81293517291243866</v>
      </c>
      <c r="FT22" s="5">
        <f t="shared" si="137"/>
        <v>0.81315600135081523</v>
      </c>
      <c r="FU22" s="5">
        <f t="shared" si="137"/>
        <v>0.81337611212781125</v>
      </c>
      <c r="FV22" s="5">
        <f t="shared" si="137"/>
        <v>0.81359549499136341</v>
      </c>
      <c r="FW22" s="5">
        <f t="shared" si="137"/>
        <v>0.81381413917559953</v>
      </c>
      <c r="FX22" s="5">
        <f t="shared" si="137"/>
        <v>0.8140320333787977</v>
      </c>
      <c r="FY22" s="5">
        <f t="shared" si="137"/>
        <v>0.81424916574028072</v>
      </c>
      <c r="FZ22" s="5">
        <f t="shared" si="137"/>
        <v>0.81446552381603188</v>
      </c>
      <c r="GA22" s="5">
        <f t="shared" si="137"/>
        <v>0.81468109455330295</v>
      </c>
      <c r="GB22" s="5">
        <f t="shared" si="137"/>
        <v>0.81489586426386984</v>
      </c>
      <c r="GC22" s="5">
        <f t="shared" ref="GC22:GU22" si="138">GC23-2*GC7</f>
        <v>0.81510981859605136</v>
      </c>
      <c r="GD22" s="5">
        <f t="shared" si="138"/>
        <v>0.81532294250537751</v>
      </c>
      <c r="GE22" s="5">
        <f t="shared" si="138"/>
        <v>0.8155352202238646</v>
      </c>
      <c r="GF22" s="5">
        <f t="shared" si="138"/>
        <v>0.81574663522787239</v>
      </c>
      <c r="GG22" s="5">
        <f t="shared" si="138"/>
        <v>0.8159571702044125</v>
      </c>
      <c r="GH22" s="5">
        <f t="shared" si="138"/>
        <v>0.81616680701600708</v>
      </c>
      <c r="GI22" s="5">
        <f t="shared" si="138"/>
        <v>0.81637552666386437</v>
      </c>
      <c r="GJ22" s="5">
        <f t="shared" si="138"/>
        <v>0.81658330924937272</v>
      </c>
      <c r="GK22" s="5">
        <f t="shared" si="138"/>
        <v>0.81679013393409206</v>
      </c>
      <c r="GL22" s="5">
        <f t="shared" si="138"/>
        <v>0.81699597889787601</v>
      </c>
      <c r="GM22" s="5">
        <f t="shared" si="138"/>
        <v>0.81720082129523375</v>
      </c>
      <c r="GN22" s="5">
        <f t="shared" si="138"/>
        <v>0.81740463720996304</v>
      </c>
      <c r="GO22" s="5">
        <f t="shared" si="138"/>
        <v>0.81760740160802137</v>
      </c>
      <c r="GP22" s="5">
        <f t="shared" si="138"/>
        <v>0.81780908828848753</v>
      </c>
      <c r="GQ22" s="5">
        <f t="shared" si="138"/>
        <v>0.81800966983278034</v>
      </c>
      <c r="GR22" s="5">
        <f t="shared" si="138"/>
        <v>0.81820911755209891</v>
      </c>
      <c r="GS22" s="5">
        <f t="shared" si="138"/>
        <v>0.81840740143313639</v>
      </c>
      <c r="GT22" s="5">
        <f t="shared" si="138"/>
        <v>0.81860449008200942</v>
      </c>
      <c r="GU22" s="5">
        <f t="shared" si="138"/>
        <v>0.81880035066674317</v>
      </c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</row>
    <row r="23" spans="2:216" x14ac:dyDescent="0.25">
      <c r="B23" s="3" t="s">
        <v>5</v>
      </c>
      <c r="C23" s="5">
        <f>C4</f>
        <v>0.80802832956906911</v>
      </c>
      <c r="D23" s="5">
        <f t="shared" ref="D23:BO23" si="139">D4</f>
        <v>0.80822318036861418</v>
      </c>
      <c r="E23" s="5">
        <f t="shared" si="139"/>
        <v>0.80841648792559795</v>
      </c>
      <c r="F23" s="5">
        <f t="shared" si="139"/>
        <v>0.80860827048387307</v>
      </c>
      <c r="G23" s="5">
        <f t="shared" si="139"/>
        <v>0.808798546000844</v>
      </c>
      <c r="H23" s="5">
        <f t="shared" si="139"/>
        <v>0.8089873321531087</v>
      </c>
      <c r="I23" s="5">
        <f t="shared" si="139"/>
        <v>0.80917464634184455</v>
      </c>
      <c r="J23" s="5">
        <f t="shared" si="139"/>
        <v>0.80936050569829376</v>
      </c>
      <c r="K23" s="5">
        <f t="shared" si="139"/>
        <v>0.80954492708875136</v>
      </c>
      <c r="L23" s="5">
        <f t="shared" si="139"/>
        <v>0.80972792711993691</v>
      </c>
      <c r="M23" s="5">
        <f t="shared" si="139"/>
        <v>0.80990952214378353</v>
      </c>
      <c r="N23" s="5">
        <f t="shared" si="139"/>
        <v>0.81008972826229808</v>
      </c>
      <c r="O23" s="5">
        <f t="shared" si="139"/>
        <v>0.81026856133246383</v>
      </c>
      <c r="P23" s="5">
        <f t="shared" si="139"/>
        <v>0.81044603697073114</v>
      </c>
      <c r="Q23" s="5">
        <f t="shared" si="139"/>
        <v>0.81062217055766439</v>
      </c>
      <c r="R23" s="5">
        <f t="shared" si="139"/>
        <v>0.81079697724233313</v>
      </c>
      <c r="S23" s="5">
        <f t="shared" si="139"/>
        <v>0.81097047194661798</v>
      </c>
      <c r="T23" s="5">
        <f t="shared" si="139"/>
        <v>0.81114266936957335</v>
      </c>
      <c r="U23" s="5">
        <f t="shared" si="139"/>
        <v>0.81131358399142073</v>
      </c>
      <c r="V23" s="5">
        <f t="shared" si="139"/>
        <v>0.81148323007766976</v>
      </c>
      <c r="W23" s="5">
        <f t="shared" si="139"/>
        <v>0.81165162168313998</v>
      </c>
      <c r="X23" s="5">
        <f t="shared" si="139"/>
        <v>0.8118187726557835</v>
      </c>
      <c r="Y23" s="5">
        <f t="shared" si="139"/>
        <v>0.81198469664043671</v>
      </c>
      <c r="Z23" s="5">
        <f t="shared" si="139"/>
        <v>0.81214940708261452</v>
      </c>
      <c r="AA23" s="5">
        <f t="shared" si="139"/>
        <v>0.81231291723206311</v>
      </c>
      <c r="AB23" s="5">
        <f t="shared" si="139"/>
        <v>0.81247524014638373</v>
      </c>
      <c r="AC23" s="5">
        <f t="shared" si="139"/>
        <v>0.81263638869438637</v>
      </c>
      <c r="AD23" s="5">
        <f t="shared" si="139"/>
        <v>0.81279637555967099</v>
      </c>
      <c r="AE23" s="5">
        <f t="shared" si="139"/>
        <v>0.81295521324376807</v>
      </c>
      <c r="AF23" s="5">
        <f t="shared" si="139"/>
        <v>0.81311291406944974</v>
      </c>
      <c r="AG23" s="5">
        <f t="shared" si="139"/>
        <v>0.81326949018402672</v>
      </c>
      <c r="AH23" s="5">
        <f t="shared" si="139"/>
        <v>0.81342495356227573</v>
      </c>
      <c r="AI23" s="5">
        <f t="shared" si="139"/>
        <v>0.81357931600958011</v>
      </c>
      <c r="AJ23" s="5">
        <f t="shared" si="139"/>
        <v>0.81373258916499935</v>
      </c>
      <c r="AK23" s="5">
        <f t="shared" si="139"/>
        <v>0.81388478450402602</v>
      </c>
      <c r="AL23" s="5">
        <f t="shared" si="139"/>
        <v>0.81403591334158421</v>
      </c>
      <c r="AM23" s="5">
        <f t="shared" si="139"/>
        <v>0.81418598683464438</v>
      </c>
      <c r="AN23" s="5">
        <f t="shared" si="139"/>
        <v>0.8143350159852929</v>
      </c>
      <c r="AO23" s="5">
        <f t="shared" si="139"/>
        <v>0.81448301164304837</v>
      </c>
      <c r="AP23" s="5">
        <f t="shared" si="139"/>
        <v>0.81462998450774649</v>
      </c>
      <c r="AQ23" s="5">
        <f t="shared" si="139"/>
        <v>0.81477594513202689</v>
      </c>
      <c r="AR23" s="5">
        <f t="shared" si="139"/>
        <v>0.81492090392379168</v>
      </c>
      <c r="AS23" s="5">
        <f t="shared" si="139"/>
        <v>0.81506487114883441</v>
      </c>
      <c r="AT23" s="5">
        <f t="shared" si="139"/>
        <v>0.81520785693309961</v>
      </c>
      <c r="AU23" s="5">
        <f t="shared" si="139"/>
        <v>0.81534987126515546</v>
      </c>
      <c r="AV23" s="5">
        <f t="shared" si="139"/>
        <v>0.81549092399846757</v>
      </c>
      <c r="AW23" s="5">
        <f t="shared" si="139"/>
        <v>0.81563102485372951</v>
      </c>
      <c r="AX23" s="5">
        <f t="shared" si="139"/>
        <v>0.81577018342098029</v>
      </c>
      <c r="AY23" s="5">
        <f t="shared" si="139"/>
        <v>0.81590840916193486</v>
      </c>
      <c r="AZ23" s="5">
        <f t="shared" si="139"/>
        <v>0.81604571141201632</v>
      </c>
      <c r="BA23" s="5">
        <f t="shared" si="139"/>
        <v>0.81618209938253017</v>
      </c>
      <c r="BB23" s="5">
        <f t="shared" si="139"/>
        <v>0.81631758216261119</v>
      </c>
      <c r="BC23" s="5">
        <f t="shared" si="139"/>
        <v>0.81645216872142612</v>
      </c>
      <c r="BD23" s="5">
        <f t="shared" si="139"/>
        <v>0.81658586790993581</v>
      </c>
      <c r="BE23" s="5">
        <f t="shared" si="139"/>
        <v>0.81671868846297002</v>
      </c>
      <c r="BF23" s="5">
        <f t="shared" si="139"/>
        <v>0.81685063900110322</v>
      </c>
      <c r="BG23" s="5">
        <f t="shared" si="139"/>
        <v>0.81698172803250202</v>
      </c>
      <c r="BH23" s="5">
        <f t="shared" si="139"/>
        <v>0.81711196395472996</v>
      </c>
      <c r="BI23" s="5">
        <f t="shared" si="139"/>
        <v>0.8172413550565949</v>
      </c>
      <c r="BJ23" s="5">
        <f t="shared" si="139"/>
        <v>0.81736990951985433</v>
      </c>
      <c r="BK23" s="5">
        <f t="shared" si="139"/>
        <v>0.81749763542094911</v>
      </c>
      <c r="BL23" s="5">
        <f t="shared" si="139"/>
        <v>0.81762454073272295</v>
      </c>
      <c r="BM23" s="5">
        <f t="shared" si="139"/>
        <v>0.81775063332605669</v>
      </c>
      <c r="BN23" s="5">
        <f t="shared" si="139"/>
        <v>0.81787592097144568</v>
      </c>
      <c r="BO23" s="5">
        <f t="shared" si="139"/>
        <v>0.81800041134067669</v>
      </c>
      <c r="BP23" s="5">
        <f t="shared" ref="BP23:CY23" si="140">BP4</f>
        <v>0.81812411200834845</v>
      </c>
      <c r="BQ23" s="5">
        <f t="shared" si="140"/>
        <v>0.81824703045344904</v>
      </c>
      <c r="BR23" s="5">
        <f t="shared" si="140"/>
        <v>0.81836917406070597</v>
      </c>
      <c r="BS23" s="5">
        <f t="shared" si="140"/>
        <v>0.81849055012233407</v>
      </c>
      <c r="BT23" s="5">
        <f t="shared" si="140"/>
        <v>0.81861116583920079</v>
      </c>
      <c r="BU23" s="5">
        <f t="shared" si="140"/>
        <v>0.8187310283224889</v>
      </c>
      <c r="BV23" s="5">
        <f t="shared" si="140"/>
        <v>0.81885014459487593</v>
      </c>
      <c r="BW23" s="5">
        <f t="shared" si="140"/>
        <v>0.81896852159208322</v>
      </c>
      <c r="BX23" s="5">
        <f t="shared" si="140"/>
        <v>0.81908616616408381</v>
      </c>
      <c r="BY23" s="5">
        <f t="shared" si="140"/>
        <v>0.81920308507655903</v>
      </c>
      <c r="BZ23" s="5">
        <f t="shared" si="140"/>
        <v>0.81931928501205675</v>
      </c>
      <c r="CA23" s="5">
        <f t="shared" si="140"/>
        <v>0.81943477257135555</v>
      </c>
      <c r="CB23" s="5">
        <f t="shared" si="140"/>
        <v>0.81954955427463005</v>
      </c>
      <c r="CC23" s="5">
        <f t="shared" si="140"/>
        <v>0.81966363656280805</v>
      </c>
      <c r="CD23" s="5">
        <f t="shared" si="140"/>
        <v>0.81977702579860789</v>
      </c>
      <c r="CE23" s="5">
        <f t="shared" si="140"/>
        <v>0.81988972826787432</v>
      </c>
      <c r="CF23" s="5">
        <f t="shared" si="140"/>
        <v>0.82000175018060162</v>
      </c>
      <c r="CG23" s="5">
        <f t="shared" si="140"/>
        <v>0.82011309767219842</v>
      </c>
      <c r="CH23" s="5">
        <f t="shared" si="140"/>
        <v>0.82022377680448955</v>
      </c>
      <c r="CI23" s="5">
        <f t="shared" si="140"/>
        <v>0.8203337935668884</v>
      </c>
      <c r="CJ23" s="5">
        <f t="shared" si="140"/>
        <v>0.82044315387751254</v>
      </c>
      <c r="CK23" s="5">
        <f t="shared" si="140"/>
        <v>0.82055186358408605</v>
      </c>
      <c r="CL23" s="5">
        <f t="shared" si="140"/>
        <v>0.82065992846516878</v>
      </c>
      <c r="CM23" s="5">
        <f t="shared" si="140"/>
        <v>0.82076735423102321</v>
      </c>
      <c r="CN23" s="5">
        <f t="shared" si="140"/>
        <v>0.82087414652474422</v>
      </c>
      <c r="CO23" s="5">
        <f t="shared" si="140"/>
        <v>0.82098031092314727</v>
      </c>
      <c r="CP23" s="5">
        <f t="shared" si="140"/>
        <v>0.82108585293779868</v>
      </c>
      <c r="CQ23" s="5">
        <f t="shared" si="140"/>
        <v>0.82119077801593932</v>
      </c>
      <c r="CR23" s="5">
        <f t="shared" si="140"/>
        <v>0.82129509154141545</v>
      </c>
      <c r="CS23" s="5">
        <f t="shared" si="140"/>
        <v>0.82139879883565214</v>
      </c>
      <c r="CT23" s="5">
        <f t="shared" si="140"/>
        <v>0.8215019051584207</v>
      </c>
      <c r="CU23" s="5">
        <f t="shared" si="140"/>
        <v>0.82160441570896126</v>
      </c>
      <c r="CV23" s="5">
        <f t="shared" si="140"/>
        <v>0.82170633562661521</v>
      </c>
      <c r="CW23" s="5">
        <f t="shared" si="140"/>
        <v>0.82180766999175603</v>
      </c>
      <c r="CX23" s="5">
        <f t="shared" si="140"/>
        <v>0.82190842382675555</v>
      </c>
      <c r="CY23" s="5">
        <f t="shared" si="140"/>
        <v>0.82200860209663063</v>
      </c>
      <c r="CZ23" s="5">
        <f t="shared" ref="CZ23:FK23" si="141">CZ4</f>
        <v>0.82210820970997389</v>
      </c>
      <c r="DA23" s="5">
        <f t="shared" si="141"/>
        <v>0.82220725151971408</v>
      </c>
      <c r="DB23" s="5">
        <f t="shared" si="141"/>
        <v>0.82230573232394022</v>
      </c>
      <c r="DC23" s="5">
        <f t="shared" si="141"/>
        <v>0.82240365686657668</v>
      </c>
      <c r="DD23" s="5">
        <f t="shared" si="141"/>
        <v>0.82250102983826423</v>
      </c>
      <c r="DE23" s="5">
        <f t="shared" si="141"/>
        <v>0.82259785587704215</v>
      </c>
      <c r="DF23" s="5">
        <f t="shared" si="141"/>
        <v>0.8226941395690659</v>
      </c>
      <c r="DG23" s="5">
        <f t="shared" si="141"/>
        <v>0.82278988544941711</v>
      </c>
      <c r="DH23" s="5">
        <f t="shared" si="141"/>
        <v>0.82288509800269338</v>
      </c>
      <c r="DI23" s="5">
        <f t="shared" si="141"/>
        <v>0.82297978166378982</v>
      </c>
      <c r="DJ23" s="5">
        <f t="shared" si="141"/>
        <v>0.82307394081860252</v>
      </c>
      <c r="DK23" s="5">
        <f t="shared" si="141"/>
        <v>0.8231675798046254</v>
      </c>
      <c r="DL23" s="5">
        <f t="shared" si="141"/>
        <v>0.82326070291166076</v>
      </c>
      <c r="DM23" s="5">
        <f t="shared" si="141"/>
        <v>0.82335331438250137</v>
      </c>
      <c r="DN23" s="5">
        <f t="shared" si="141"/>
        <v>0.82344541841346341</v>
      </c>
      <c r="DO23" s="5">
        <f t="shared" si="141"/>
        <v>0.82353701915520361</v>
      </c>
      <c r="DP23" s="5">
        <f t="shared" si="141"/>
        <v>0.82362812071317393</v>
      </c>
      <c r="DQ23" s="5">
        <f t="shared" si="141"/>
        <v>0.82371872714829664</v>
      </c>
      <c r="DR23" s="5">
        <f t="shared" si="141"/>
        <v>0.82380884247757535</v>
      </c>
      <c r="DS23" s="5">
        <f t="shared" si="141"/>
        <v>0.82389847067466349</v>
      </c>
      <c r="DT23" s="5">
        <f t="shared" si="141"/>
        <v>0.8239876156704824</v>
      </c>
      <c r="DU23" s="5">
        <f t="shared" si="141"/>
        <v>0.82407628135374722</v>
      </c>
      <c r="DV23" s="5">
        <f t="shared" si="141"/>
        <v>0.82416447157159922</v>
      </c>
      <c r="DW23" s="5">
        <f t="shared" si="141"/>
        <v>0.82425219013006057</v>
      </c>
      <c r="DX23" s="5">
        <f t="shared" si="141"/>
        <v>0.82433944079468091</v>
      </c>
      <c r="DY23" s="5">
        <f t="shared" si="141"/>
        <v>0.82442622729102766</v>
      </c>
      <c r="DZ23" s="5">
        <f t="shared" si="141"/>
        <v>0.82451255330518336</v>
      </c>
      <c r="EA23" s="5">
        <f t="shared" si="141"/>
        <v>0.82459842248434256</v>
      </c>
      <c r="EB23" s="5">
        <f t="shared" si="141"/>
        <v>0.82468383843729498</v>
      </c>
      <c r="EC23" s="5">
        <f t="shared" si="141"/>
        <v>0.82476880473488023</v>
      </c>
      <c r="ED23" s="5">
        <f t="shared" si="141"/>
        <v>0.82485332491054919</v>
      </c>
      <c r="EE23" s="5">
        <f t="shared" si="141"/>
        <v>0.8249374024608116</v>
      </c>
      <c r="EF23" s="5">
        <f t="shared" si="141"/>
        <v>0.82502104084576189</v>
      </c>
      <c r="EG23" s="5">
        <f t="shared" si="141"/>
        <v>0.82510424348948419</v>
      </c>
      <c r="EH23" s="5">
        <f t="shared" si="141"/>
        <v>0.82518701378059944</v>
      </c>
      <c r="EI23" s="5">
        <f t="shared" si="141"/>
        <v>0.8252693550726562</v>
      </c>
      <c r="EJ23" s="5">
        <f t="shared" si="141"/>
        <v>0.82535127068460667</v>
      </c>
      <c r="EK23" s="5">
        <f t="shared" si="141"/>
        <v>0.82543276390126863</v>
      </c>
      <c r="EL23" s="5">
        <f t="shared" si="141"/>
        <v>0.82551383797375877</v>
      </c>
      <c r="EM23" s="5">
        <f t="shared" si="141"/>
        <v>0.82559449611986935</v>
      </c>
      <c r="EN23" s="5">
        <f t="shared" si="141"/>
        <v>0.82567474152460818</v>
      </c>
      <c r="EO23" s="5">
        <f t="shared" si="141"/>
        <v>0.82575457734048996</v>
      </c>
      <c r="EP23" s="5">
        <f t="shared" si="141"/>
        <v>0.82583400668802653</v>
      </c>
      <c r="EQ23" s="5">
        <f t="shared" si="141"/>
        <v>0.82591303265612481</v>
      </c>
      <c r="ER23" s="5">
        <f t="shared" si="141"/>
        <v>0.82599165830242782</v>
      </c>
      <c r="ES23" s="5">
        <f t="shared" si="141"/>
        <v>0.82606988665379077</v>
      </c>
      <c r="ET23" s="5">
        <f t="shared" si="141"/>
        <v>0.82614772070664344</v>
      </c>
      <c r="EU23" s="5">
        <f t="shared" si="141"/>
        <v>0.82622516342733121</v>
      </c>
      <c r="EV23" s="5">
        <f t="shared" si="141"/>
        <v>0.82630221775249879</v>
      </c>
      <c r="EW23" s="5">
        <f t="shared" si="141"/>
        <v>0.82637888658953074</v>
      </c>
      <c r="EX23" s="5">
        <f t="shared" si="141"/>
        <v>0.82645517281681435</v>
      </c>
      <c r="EY23" s="5">
        <f t="shared" si="141"/>
        <v>0.82653107928422287</v>
      </c>
      <c r="EZ23" s="5">
        <f t="shared" si="141"/>
        <v>0.82660660881330728</v>
      </c>
      <c r="FA23" s="5">
        <f t="shared" si="141"/>
        <v>0.82668176419782213</v>
      </c>
      <c r="FB23" s="5">
        <f t="shared" si="141"/>
        <v>0.82675654820391031</v>
      </c>
      <c r="FC23" s="5">
        <f t="shared" si="141"/>
        <v>0.82683096357054353</v>
      </c>
      <c r="FD23" s="5">
        <f t="shared" si="141"/>
        <v>0.82690501300983499</v>
      </c>
      <c r="FE23" s="5">
        <f t="shared" si="141"/>
        <v>0.8269786992073449</v>
      </c>
      <c r="FF23" s="5">
        <f t="shared" si="141"/>
        <v>0.82705202482243578</v>
      </c>
      <c r="FG23" s="5">
        <f t="shared" si="141"/>
        <v>0.82712499248853533</v>
      </c>
      <c r="FH23" s="5">
        <f t="shared" si="141"/>
        <v>0.82719760481354143</v>
      </c>
      <c r="FI23" s="5">
        <f t="shared" si="141"/>
        <v>0.82726986438002825</v>
      </c>
      <c r="FJ23" s="5">
        <f t="shared" si="141"/>
        <v>0.82734177374562279</v>
      </c>
      <c r="FK23" s="5">
        <f t="shared" si="141"/>
        <v>0.82741333544331752</v>
      </c>
      <c r="FL23" s="5">
        <f t="shared" ref="FL23:GB23" si="142">FL4</f>
        <v>0.82748455198169779</v>
      </c>
      <c r="FM23" s="5">
        <f t="shared" si="142"/>
        <v>0.82755542584528996</v>
      </c>
      <c r="FN23" s="5">
        <f t="shared" si="142"/>
        <v>0.82762595949482431</v>
      </c>
      <c r="FO23" s="5">
        <f t="shared" si="142"/>
        <v>0.82769615536751928</v>
      </c>
      <c r="FP23" s="5">
        <f t="shared" si="142"/>
        <v>0.82776601587737986</v>
      </c>
      <c r="FQ23" s="5">
        <f t="shared" si="142"/>
        <v>0.82783554341548182</v>
      </c>
      <c r="FR23" s="5">
        <f t="shared" si="142"/>
        <v>0.8279047403501778</v>
      </c>
      <c r="FS23" s="5">
        <f t="shared" si="142"/>
        <v>0.82797360902742412</v>
      </c>
      <c r="FT23" s="5">
        <f t="shared" si="142"/>
        <v>0.82804215177110763</v>
      </c>
      <c r="FU23" s="5">
        <f t="shared" si="142"/>
        <v>0.82811037088310968</v>
      </c>
      <c r="FV23" s="5">
        <f t="shared" si="142"/>
        <v>0.82817826864378219</v>
      </c>
      <c r="FW23" s="5">
        <f t="shared" si="142"/>
        <v>0.8282458473120613</v>
      </c>
      <c r="FX23" s="5">
        <f t="shared" si="142"/>
        <v>0.82831310912575162</v>
      </c>
      <c r="FY23" s="5">
        <f t="shared" si="142"/>
        <v>0.82838005630182465</v>
      </c>
      <c r="FZ23" s="5">
        <f t="shared" si="142"/>
        <v>0.82844669103656798</v>
      </c>
      <c r="GA23" s="5">
        <f t="shared" si="142"/>
        <v>0.82851301550590506</v>
      </c>
      <c r="GB23" s="5">
        <f t="shared" si="142"/>
        <v>0.82857903186559412</v>
      </c>
      <c r="GC23" s="5">
        <f t="shared" ref="GC23:GU23" si="143">GC4</f>
        <v>0.82864474225146978</v>
      </c>
      <c r="GD23" s="5">
        <f t="shared" si="143"/>
        <v>0.82871014877967042</v>
      </c>
      <c r="GE23" s="5">
        <f t="shared" si="143"/>
        <v>0.82877525354685844</v>
      </c>
      <c r="GF23" s="5">
        <f t="shared" si="143"/>
        <v>0.82884005863046184</v>
      </c>
      <c r="GG23" s="5">
        <f t="shared" si="143"/>
        <v>0.82890456608885899</v>
      </c>
      <c r="GH23" s="5">
        <f t="shared" si="143"/>
        <v>0.82896877796165569</v>
      </c>
      <c r="GI23" s="5">
        <f t="shared" si="143"/>
        <v>0.82903269626986997</v>
      </c>
      <c r="GJ23" s="5">
        <f t="shared" si="143"/>
        <v>0.82909632301607417</v>
      </c>
      <c r="GK23" s="5">
        <f t="shared" si="143"/>
        <v>0.82915966018471465</v>
      </c>
      <c r="GL23" s="5">
        <f t="shared" si="143"/>
        <v>0.8292227097422824</v>
      </c>
      <c r="GM23" s="5">
        <f t="shared" si="143"/>
        <v>0.8292854736374764</v>
      </c>
      <c r="GN23" s="5">
        <f t="shared" si="143"/>
        <v>0.82934795380141679</v>
      </c>
      <c r="GO23" s="5">
        <f t="shared" si="143"/>
        <v>0.8294101521478936</v>
      </c>
      <c r="GP23" s="5">
        <f t="shared" si="143"/>
        <v>0.8294720705735088</v>
      </c>
      <c r="GQ23" s="5">
        <f t="shared" si="143"/>
        <v>0.82953371095787531</v>
      </c>
      <c r="GR23" s="5">
        <f t="shared" si="143"/>
        <v>0.82959507516381592</v>
      </c>
      <c r="GS23" s="5">
        <f t="shared" si="143"/>
        <v>0.82965616503757644</v>
      </c>
      <c r="GT23" s="5">
        <f t="shared" si="143"/>
        <v>0.82971698240893943</v>
      </c>
      <c r="GU23" s="5">
        <f t="shared" si="143"/>
        <v>0.82977752909149416</v>
      </c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</row>
    <row r="24" spans="2:216" x14ac:dyDescent="0.25">
      <c r="B24" s="3" t="s">
        <v>211</v>
      </c>
      <c r="C24" s="5">
        <f>C23+2*C7</f>
        <v>0.85126644060430101</v>
      </c>
      <c r="D24" s="5">
        <f t="shared" ref="D24:BO24" si="144">D23+2*D7</f>
        <v>0.85129304534223249</v>
      </c>
      <c r="E24" s="5">
        <f t="shared" si="144"/>
        <v>0.85131814299109865</v>
      </c>
      <c r="F24" s="5">
        <f t="shared" si="144"/>
        <v>0.85134175128488843</v>
      </c>
      <c r="G24" s="5">
        <f t="shared" si="144"/>
        <v>0.85136388769255256</v>
      </c>
      <c r="H24" s="5">
        <f t="shared" si="144"/>
        <v>0.85138456942320428</v>
      </c>
      <c r="I24" s="5">
        <f t="shared" si="144"/>
        <v>0.85140381343108107</v>
      </c>
      <c r="J24" s="5">
        <f t="shared" si="144"/>
        <v>0.85142163642062174</v>
      </c>
      <c r="K24" s="5">
        <f t="shared" si="144"/>
        <v>0.8514380548510615</v>
      </c>
      <c r="L24" s="5">
        <f t="shared" si="144"/>
        <v>0.85145308494142524</v>
      </c>
      <c r="M24" s="5">
        <f t="shared" si="144"/>
        <v>0.85146674267495381</v>
      </c>
      <c r="N24" s="5">
        <f t="shared" si="144"/>
        <v>0.85147904380361461</v>
      </c>
      <c r="O24" s="5">
        <f t="shared" si="144"/>
        <v>0.85149000385266915</v>
      </c>
      <c r="P24" s="5">
        <f t="shared" si="144"/>
        <v>0.85149963812484175</v>
      </c>
      <c r="Q24" s="5">
        <f t="shared" si="144"/>
        <v>0.85150796170465837</v>
      </c>
      <c r="R24" s="5">
        <f t="shared" si="144"/>
        <v>0.85151498946254156</v>
      </c>
      <c r="S24" s="5">
        <f t="shared" si="144"/>
        <v>0.85152073605883372</v>
      </c>
      <c r="T24" s="5">
        <f t="shared" si="144"/>
        <v>0.85152521594788833</v>
      </c>
      <c r="U24" s="5">
        <f t="shared" si="144"/>
        <v>0.85152844338180489</v>
      </c>
      <c r="V24" s="5">
        <f t="shared" si="144"/>
        <v>0.85153043241430293</v>
      </c>
      <c r="W24" s="5">
        <f t="shared" si="144"/>
        <v>0.85153119690450751</v>
      </c>
      <c r="X24" s="5">
        <f t="shared" si="144"/>
        <v>0.85153075052054839</v>
      </c>
      <c r="Y24" s="5">
        <f t="shared" si="144"/>
        <v>0.85152910674309767</v>
      </c>
      <c r="Z24" s="5">
        <f t="shared" si="144"/>
        <v>0.85152627886896171</v>
      </c>
      <c r="AA24" s="5">
        <f t="shared" si="144"/>
        <v>0.85152228001444208</v>
      </c>
      <c r="AB24" s="5">
        <f t="shared" si="144"/>
        <v>0.85151712311877781</v>
      </c>
      <c r="AC24" s="5">
        <f t="shared" si="144"/>
        <v>0.85151082094732755</v>
      </c>
      <c r="AD24" s="5">
        <f t="shared" si="144"/>
        <v>0.8515033860949901</v>
      </c>
      <c r="AE24" s="5">
        <f t="shared" si="144"/>
        <v>0.85149483098919321</v>
      </c>
      <c r="AF24" s="5">
        <f t="shared" si="144"/>
        <v>0.85148516789306339</v>
      </c>
      <c r="AG24" s="5">
        <f t="shared" si="144"/>
        <v>0.85147440890859083</v>
      </c>
      <c r="AH24" s="5">
        <f t="shared" si="144"/>
        <v>0.85146256597943493</v>
      </c>
      <c r="AI24" s="5">
        <f t="shared" si="144"/>
        <v>0.85144965089395097</v>
      </c>
      <c r="AJ24" s="5">
        <f t="shared" si="144"/>
        <v>0.85143567528815711</v>
      </c>
      <c r="AK24" s="5">
        <f t="shared" si="144"/>
        <v>0.85142065064839545</v>
      </c>
      <c r="AL24" s="5">
        <f t="shared" si="144"/>
        <v>0.85140458831424615</v>
      </c>
      <c r="AM24" s="5">
        <f t="shared" si="144"/>
        <v>0.85138749948106518</v>
      </c>
      <c r="AN24" s="5">
        <f t="shared" si="144"/>
        <v>0.85136939520298638</v>
      </c>
      <c r="AO24" s="5">
        <f t="shared" si="144"/>
        <v>0.85135028639517929</v>
      </c>
      <c r="AP24" s="5">
        <f t="shared" si="144"/>
        <v>0.85133018383668413</v>
      </c>
      <c r="AQ24" s="5">
        <f t="shared" si="144"/>
        <v>0.85130909817285771</v>
      </c>
      <c r="AR24" s="5">
        <f t="shared" si="144"/>
        <v>0.85128703991779886</v>
      </c>
      <c r="AS24" s="5">
        <f t="shared" si="144"/>
        <v>0.85126401945695507</v>
      </c>
      <c r="AT24" s="5">
        <f t="shared" si="144"/>
        <v>0.85124004704936584</v>
      </c>
      <c r="AU24" s="5">
        <f t="shared" si="144"/>
        <v>0.85121513283012995</v>
      </c>
      <c r="AV24" s="5">
        <f t="shared" si="144"/>
        <v>0.85118928681268147</v>
      </c>
      <c r="AW24" s="5">
        <f t="shared" si="144"/>
        <v>0.85116251889113115</v>
      </c>
      <c r="AX24" s="5">
        <f t="shared" si="144"/>
        <v>0.85113483884240393</v>
      </c>
      <c r="AY24" s="5">
        <f t="shared" si="144"/>
        <v>0.85110625632859827</v>
      </c>
      <c r="AZ24" s="5">
        <f t="shared" si="144"/>
        <v>0.85107678089905547</v>
      </c>
      <c r="BA24" s="5">
        <f t="shared" si="144"/>
        <v>0.85104642199258007</v>
      </c>
      <c r="BB24" s="5">
        <f t="shared" si="144"/>
        <v>0.85101518893944195</v>
      </c>
      <c r="BC24" s="5">
        <f t="shared" si="144"/>
        <v>0.85098309096364333</v>
      </c>
      <c r="BD24" s="5">
        <f t="shared" si="144"/>
        <v>0.85095013718475299</v>
      </c>
      <c r="BE24" s="5">
        <f t="shared" si="144"/>
        <v>0.85091633662006438</v>
      </c>
      <c r="BF24" s="5">
        <f t="shared" si="144"/>
        <v>0.85088169818656201</v>
      </c>
      <c r="BG24" s="5">
        <f t="shared" si="144"/>
        <v>0.85084623070286991</v>
      </c>
      <c r="BH24" s="5">
        <f t="shared" si="144"/>
        <v>0.85080994289116585</v>
      </c>
      <c r="BI24" s="5">
        <f t="shared" si="144"/>
        <v>0.85077284337914949</v>
      </c>
      <c r="BJ24" s="5">
        <f t="shared" si="144"/>
        <v>0.85073494070187539</v>
      </c>
      <c r="BK24" s="5">
        <f t="shared" si="144"/>
        <v>0.85069624330362725</v>
      </c>
      <c r="BL24" s="5">
        <f t="shared" si="144"/>
        <v>0.85065675953978581</v>
      </c>
      <c r="BM24" s="5">
        <f t="shared" si="144"/>
        <v>0.85061649767862202</v>
      </c>
      <c r="BN24" s="5">
        <f t="shared" si="144"/>
        <v>0.85057546590304434</v>
      </c>
      <c r="BO24" s="5">
        <f t="shared" si="144"/>
        <v>0.85053367231245591</v>
      </c>
      <c r="BP24" s="5">
        <f t="shared" ref="BP24:CY24" si="145">BP23+2*BP7</f>
        <v>0.85049112492446532</v>
      </c>
      <c r="BQ24" s="5">
        <f t="shared" si="145"/>
        <v>0.85044783167666638</v>
      </c>
      <c r="BR24" s="5">
        <f t="shared" si="145"/>
        <v>0.85040380042819974</v>
      </c>
      <c r="BS24" s="5">
        <f t="shared" si="145"/>
        <v>0.85035903896172704</v>
      </c>
      <c r="BT24" s="5">
        <f t="shared" si="145"/>
        <v>0.85031355498483019</v>
      </c>
      <c r="BU24" s="5">
        <f t="shared" si="145"/>
        <v>0.8502673561319235</v>
      </c>
      <c r="BV24" s="5">
        <f t="shared" si="145"/>
        <v>0.85022044996569257</v>
      </c>
      <c r="BW24" s="5">
        <f t="shared" si="145"/>
        <v>0.85017284397891579</v>
      </c>
      <c r="BX24" s="5">
        <f t="shared" si="145"/>
        <v>0.85012454559595851</v>
      </c>
      <c r="BY24" s="5">
        <f t="shared" si="145"/>
        <v>0.85007556217452751</v>
      </c>
      <c r="BZ24" s="5">
        <f t="shared" si="145"/>
        <v>0.85002590100714259</v>
      </c>
      <c r="CA24" s="5">
        <f t="shared" si="145"/>
        <v>0.84997556932282603</v>
      </c>
      <c r="CB24" s="5">
        <f t="shared" si="145"/>
        <v>0.8499245742886089</v>
      </c>
      <c r="CC24" s="5">
        <f t="shared" si="145"/>
        <v>0.84987292301124329</v>
      </c>
      <c r="CD24" s="5">
        <f t="shared" si="145"/>
        <v>0.84982062253861046</v>
      </c>
      <c r="CE24" s="5">
        <f t="shared" si="145"/>
        <v>0.8497676798614423</v>
      </c>
      <c r="CF24" s="5">
        <f t="shared" si="145"/>
        <v>0.84971410191474672</v>
      </c>
      <c r="CG24" s="5">
        <f t="shared" si="145"/>
        <v>0.8496598955794914</v>
      </c>
      <c r="CH24" s="5">
        <f t="shared" si="145"/>
        <v>0.84960506768404109</v>
      </c>
      <c r="CI24" s="5">
        <f t="shared" si="145"/>
        <v>0.84954962500578357</v>
      </c>
      <c r="CJ24" s="5">
        <f t="shared" si="145"/>
        <v>0.84949357427271743</v>
      </c>
      <c r="CK24" s="5">
        <f t="shared" si="145"/>
        <v>0.84943692216484346</v>
      </c>
      <c r="CL24" s="5">
        <f t="shared" si="145"/>
        <v>0.84937967531590564</v>
      </c>
      <c r="CM24" s="5">
        <f t="shared" si="145"/>
        <v>0.84932184031478697</v>
      </c>
      <c r="CN24" s="5">
        <f t="shared" si="145"/>
        <v>0.8492634237071901</v>
      </c>
      <c r="CO24" s="5">
        <f t="shared" si="145"/>
        <v>0.84920443199709805</v>
      </c>
      <c r="CP24" s="5">
        <f t="shared" si="145"/>
        <v>0.84914487164839914</v>
      </c>
      <c r="CQ24" s="5">
        <f t="shared" si="145"/>
        <v>0.84908474908642817</v>
      </c>
      <c r="CR24" s="5">
        <f t="shared" si="145"/>
        <v>0.84902407069953834</v>
      </c>
      <c r="CS24" s="5">
        <f t="shared" si="145"/>
        <v>0.84896284284074186</v>
      </c>
      <c r="CT24" s="5">
        <f t="shared" si="145"/>
        <v>0.84890107182916852</v>
      </c>
      <c r="CU24" s="5">
        <f t="shared" si="145"/>
        <v>0.84883876395190672</v>
      </c>
      <c r="CV24" s="5">
        <f t="shared" si="145"/>
        <v>0.84877592546538239</v>
      </c>
      <c r="CW24" s="5">
        <f t="shared" si="145"/>
        <v>0.84871256259706396</v>
      </c>
      <c r="CX24" s="5">
        <f t="shared" si="145"/>
        <v>0.84864868154723327</v>
      </c>
      <c r="CY24" s="5">
        <f t="shared" si="145"/>
        <v>0.84858428849046696</v>
      </c>
      <c r="CZ24" s="5">
        <f t="shared" ref="CZ24:FK24" si="146">CZ23+2*CZ7</f>
        <v>0.848519389577435</v>
      </c>
      <c r="DA24" s="5">
        <f t="shared" si="146"/>
        <v>0.84845399093656082</v>
      </c>
      <c r="DB24" s="5">
        <f t="shared" si="146"/>
        <v>0.84838809867578135</v>
      </c>
      <c r="DC24" s="5">
        <f t="shared" si="146"/>
        <v>0.8483217188841915</v>
      </c>
      <c r="DD24" s="5">
        <f t="shared" si="146"/>
        <v>0.84825485763393538</v>
      </c>
      <c r="DE24" s="5">
        <f t="shared" si="146"/>
        <v>0.84818752098193373</v>
      </c>
      <c r="DF24" s="5">
        <f t="shared" si="146"/>
        <v>0.84811971497169047</v>
      </c>
      <c r="DG24" s="5">
        <f t="shared" si="146"/>
        <v>0.84805144563523194</v>
      </c>
      <c r="DH24" s="5">
        <f t="shared" si="146"/>
        <v>0.84798271899486943</v>
      </c>
      <c r="DI24" s="5">
        <f t="shared" si="146"/>
        <v>0.84791354106520078</v>
      </c>
      <c r="DJ24" s="5">
        <f t="shared" si="146"/>
        <v>0.84784391785507984</v>
      </c>
      <c r="DK24" s="5">
        <f t="shared" si="146"/>
        <v>0.84777385536952954</v>
      </c>
      <c r="DL24" s="5">
        <f t="shared" si="146"/>
        <v>0.84770335961181909</v>
      </c>
      <c r="DM24" s="5">
        <f t="shared" si="146"/>
        <v>0.84763243658556875</v>
      </c>
      <c r="DN24" s="5">
        <f t="shared" si="146"/>
        <v>0.8475610922967588</v>
      </c>
      <c r="DO24" s="5">
        <f t="shared" si="146"/>
        <v>0.84748933275608307</v>
      </c>
      <c r="DP24" s="5">
        <f t="shared" si="146"/>
        <v>0.84741716398100031</v>
      </c>
      <c r="DQ24" s="5">
        <f t="shared" si="146"/>
        <v>0.84734459199806877</v>
      </c>
      <c r="DR24" s="5">
        <f t="shared" si="146"/>
        <v>0.84727162284528457</v>
      </c>
      <c r="DS24" s="5">
        <f t="shared" si="146"/>
        <v>0.84719826257444542</v>
      </c>
      <c r="DT24" s="5">
        <f t="shared" si="146"/>
        <v>0.8471245172536368</v>
      </c>
      <c r="DU24" s="5">
        <f t="shared" si="146"/>
        <v>0.8470503929697023</v>
      </c>
      <c r="DV24" s="5">
        <f t="shared" si="146"/>
        <v>0.84697589583089716</v>
      </c>
      <c r="DW24" s="5">
        <f t="shared" si="146"/>
        <v>0.84690103196944866</v>
      </c>
      <c r="DX24" s="5">
        <f t="shared" si="146"/>
        <v>0.84682580754439363</v>
      </c>
      <c r="DY24" s="5">
        <f t="shared" si="146"/>
        <v>0.84675022874434935</v>
      </c>
      <c r="DZ24" s="5">
        <f t="shared" si="146"/>
        <v>0.84667430179038672</v>
      </c>
      <c r="EA24" s="5">
        <f t="shared" si="146"/>
        <v>0.84659803293909974</v>
      </c>
      <c r="EB24" s="5">
        <f t="shared" si="146"/>
        <v>0.84652142848566592</v>
      </c>
      <c r="EC24" s="5">
        <f t="shared" si="146"/>
        <v>0.84644449476698447</v>
      </c>
      <c r="ED24" s="5">
        <f t="shared" si="146"/>
        <v>0.84636723816503512</v>
      </c>
      <c r="EE24" s="5">
        <f t="shared" si="146"/>
        <v>0.84628966511023984</v>
      </c>
      <c r="EF24" s="5">
        <f t="shared" si="146"/>
        <v>0.84621178208502734</v>
      </c>
      <c r="EG24" s="5">
        <f t="shared" si="146"/>
        <v>0.84613359562740542</v>
      </c>
      <c r="EH24" s="5">
        <f t="shared" si="146"/>
        <v>0.84605511233481112</v>
      </c>
      <c r="EI24" s="5">
        <f t="shared" si="146"/>
        <v>0.84597633886794554</v>
      </c>
      <c r="EJ24" s="5">
        <f t="shared" si="146"/>
        <v>0.84589728195484426</v>
      </c>
      <c r="EK24" s="5">
        <f t="shared" si="146"/>
        <v>0.84581794839508728</v>
      </c>
      <c r="EL24" s="5">
        <f t="shared" si="146"/>
        <v>0.84573834506414547</v>
      </c>
      <c r="EM24" s="5">
        <f t="shared" si="146"/>
        <v>0.84565847891783963</v>
      </c>
      <c r="EN24" s="5">
        <f t="shared" si="146"/>
        <v>0.84557835699714368</v>
      </c>
      <c r="EO24" s="5">
        <f t="shared" si="146"/>
        <v>0.84549798643292695</v>
      </c>
      <c r="EP24" s="5">
        <f t="shared" si="146"/>
        <v>0.84541737445109166</v>
      </c>
      <c r="EQ24" s="5">
        <f t="shared" si="146"/>
        <v>0.84533652837782736</v>
      </c>
      <c r="ER24" s="5">
        <f t="shared" si="146"/>
        <v>0.84525545564502258</v>
      </c>
      <c r="ES24" s="5">
        <f t="shared" si="146"/>
        <v>0.84517416379604304</v>
      </c>
      <c r="ET24" s="5">
        <f t="shared" si="146"/>
        <v>0.84509266049163156</v>
      </c>
      <c r="EU24" s="5">
        <f t="shared" si="146"/>
        <v>0.84501095351604139</v>
      </c>
      <c r="EV24" s="5">
        <f t="shared" si="146"/>
        <v>0.84492905078347269</v>
      </c>
      <c r="EW24" s="5">
        <f t="shared" si="146"/>
        <v>0.84484696034484508</v>
      </c>
      <c r="EX24" s="5">
        <f t="shared" si="146"/>
        <v>0.84476469039468238</v>
      </c>
      <c r="EY24" s="5">
        <f t="shared" si="146"/>
        <v>0.84468224927852198</v>
      </c>
      <c r="EZ24" s="5">
        <f t="shared" si="146"/>
        <v>0.84459964550035582</v>
      </c>
      <c r="FA24" s="5">
        <f t="shared" si="146"/>
        <v>0.84451688773073996</v>
      </c>
      <c r="FB24" s="5">
        <f t="shared" si="146"/>
        <v>0.84443398481491883</v>
      </c>
      <c r="FC24" s="5">
        <f t="shared" si="146"/>
        <v>0.84435094578157588</v>
      </c>
      <c r="FD24" s="5">
        <f t="shared" si="146"/>
        <v>0.84426777985184909</v>
      </c>
      <c r="FE24" s="5">
        <f t="shared" si="146"/>
        <v>0.8441844964487466</v>
      </c>
      <c r="FF24" s="5">
        <f t="shared" si="146"/>
        <v>0.84410110520704806</v>
      </c>
      <c r="FG24" s="5">
        <f t="shared" si="146"/>
        <v>0.84401761598356373</v>
      </c>
      <c r="FH24" s="5">
        <f t="shared" si="146"/>
        <v>0.84393403886801277</v>
      </c>
      <c r="FI24" s="5">
        <f t="shared" si="146"/>
        <v>0.84385038419420577</v>
      </c>
      <c r="FJ24" s="5">
        <f t="shared" si="146"/>
        <v>0.84376666255192079</v>
      </c>
      <c r="FK24" s="5">
        <f t="shared" si="146"/>
        <v>0.84368288479927089</v>
      </c>
      <c r="FL24" s="5">
        <f t="shared" ref="FL24:GB24" si="147">FL23+2*FL7</f>
        <v>0.84359906207556656</v>
      </c>
      <c r="FM24" s="5">
        <f t="shared" si="147"/>
        <v>0.84351520581490935</v>
      </c>
      <c r="FN24" s="5">
        <f t="shared" si="147"/>
        <v>0.84343132776034146</v>
      </c>
      <c r="FO24" s="5">
        <f t="shared" si="147"/>
        <v>0.84334743997868999</v>
      </c>
      <c r="FP24" s="5">
        <f t="shared" si="147"/>
        <v>0.84326355487613391</v>
      </c>
      <c r="FQ24" s="5">
        <f t="shared" si="147"/>
        <v>0.84317968521449682</v>
      </c>
      <c r="FR24" s="5">
        <f t="shared" si="147"/>
        <v>0.84309584412824279</v>
      </c>
      <c r="FS24" s="5">
        <f t="shared" si="147"/>
        <v>0.84301204514240957</v>
      </c>
      <c r="FT24" s="5">
        <f t="shared" si="147"/>
        <v>0.84292830219140003</v>
      </c>
      <c r="FU24" s="5">
        <f t="shared" si="147"/>
        <v>0.84284462963840812</v>
      </c>
      <c r="FV24" s="5">
        <f t="shared" si="147"/>
        <v>0.84276104229620097</v>
      </c>
      <c r="FW24" s="5">
        <f t="shared" si="147"/>
        <v>0.84267755544852307</v>
      </c>
      <c r="FX24" s="5">
        <f t="shared" si="147"/>
        <v>0.84259418487270554</v>
      </c>
      <c r="FY24" s="5">
        <f t="shared" si="147"/>
        <v>0.84251094686336858</v>
      </c>
      <c r="FZ24" s="5">
        <f t="shared" si="147"/>
        <v>0.84242785825710409</v>
      </c>
      <c r="GA24" s="5">
        <f t="shared" si="147"/>
        <v>0.84234493645850717</v>
      </c>
      <c r="GB24" s="5">
        <f t="shared" si="147"/>
        <v>0.8422621994673184</v>
      </c>
      <c r="GC24" s="5">
        <f t="shared" ref="GC24:GU24" si="148">GC23+2*GC7</f>
        <v>0.8421796659068882</v>
      </c>
      <c r="GD24" s="5">
        <f t="shared" si="148"/>
        <v>0.84209735505396333</v>
      </c>
      <c r="GE24" s="5">
        <f t="shared" si="148"/>
        <v>0.84201528686985228</v>
      </c>
      <c r="GF24" s="5">
        <f t="shared" si="148"/>
        <v>0.84193348203305129</v>
      </c>
      <c r="GG24" s="5">
        <f t="shared" si="148"/>
        <v>0.84185196197330547</v>
      </c>
      <c r="GH24" s="5">
        <f t="shared" si="148"/>
        <v>0.8417707489073043</v>
      </c>
      <c r="GI24" s="5">
        <f t="shared" si="148"/>
        <v>0.84168986587587558</v>
      </c>
      <c r="GJ24" s="5">
        <f t="shared" si="148"/>
        <v>0.84160933678277561</v>
      </c>
      <c r="GK24" s="5">
        <f t="shared" si="148"/>
        <v>0.84152918643533725</v>
      </c>
      <c r="GL24" s="5">
        <f t="shared" si="148"/>
        <v>0.8414494405866888</v>
      </c>
      <c r="GM24" s="5">
        <f t="shared" si="148"/>
        <v>0.84137012597971905</v>
      </c>
      <c r="GN24" s="5">
        <f t="shared" si="148"/>
        <v>0.84129127039287055</v>
      </c>
      <c r="GO24" s="5">
        <f t="shared" si="148"/>
        <v>0.84121290268776583</v>
      </c>
      <c r="GP24" s="5">
        <f t="shared" si="148"/>
        <v>0.84113505285853007</v>
      </c>
      <c r="GQ24" s="5">
        <f t="shared" si="148"/>
        <v>0.84105775208297029</v>
      </c>
      <c r="GR24" s="5">
        <f t="shared" si="148"/>
        <v>0.84098103277553293</v>
      </c>
      <c r="GS24" s="5">
        <f t="shared" si="148"/>
        <v>0.84090492864201649</v>
      </c>
      <c r="GT24" s="5">
        <f t="shared" si="148"/>
        <v>0.84082947473586944</v>
      </c>
      <c r="GU24" s="5">
        <f t="shared" si="148"/>
        <v>0.84075470751624515</v>
      </c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</row>
    <row r="27" spans="2:216" x14ac:dyDescent="0.25">
      <c r="C27" s="1"/>
      <c r="D27" s="1"/>
      <c r="E27" s="1"/>
      <c r="G27" s="1"/>
      <c r="I27" s="3"/>
    </row>
    <row r="28" spans="2:216" x14ac:dyDescent="0.25">
      <c r="C28" s="1"/>
      <c r="D28" s="1"/>
      <c r="E28" s="1"/>
      <c r="G28" s="1"/>
      <c r="I28" s="3"/>
    </row>
    <row r="29" spans="2:216" x14ac:dyDescent="0.25">
      <c r="C29" s="1"/>
      <c r="D29" s="1"/>
      <c r="E29" s="1"/>
      <c r="G29" s="1"/>
      <c r="I29" s="3"/>
    </row>
    <row r="30" spans="2:216" x14ac:dyDescent="0.25">
      <c r="E30" s="1"/>
      <c r="I30" s="3"/>
    </row>
    <row r="31" spans="2:216" x14ac:dyDescent="0.25">
      <c r="C31" s="1"/>
      <c r="D31" s="1"/>
      <c r="E31" s="1"/>
      <c r="G31" s="3"/>
      <c r="I31" s="3"/>
    </row>
    <row r="32" spans="2:216" x14ac:dyDescent="0.25">
      <c r="C32" s="1"/>
      <c r="D32" s="1"/>
      <c r="E32" s="1"/>
    </row>
    <row r="33" spans="3:5" x14ac:dyDescent="0.25">
      <c r="C33" s="1"/>
      <c r="D33" s="1"/>
      <c r="E33" s="1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NEDL_Ridge_Regression</vt:lpstr>
      <vt:lpstr>Ridge_Finance_Example</vt:lpstr>
      <vt:lpstr>Ridge_additional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2021-10-13T23:04:19Z</dcterms:created>
  <dcterms:modified xsi:type="dcterms:W3CDTF">2021-10-19T15:54:43Z</dcterms:modified>
</cp:coreProperties>
</file>