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55DA5D7-FD12-4D6C-AAE4-742839E62114}" xr6:coauthVersionLast="47" xr6:coauthVersionMax="47" xr10:uidLastSave="{00000000-0000-0000-0000-000000000000}"/>
  <bookViews>
    <workbookView xWindow="-120" yWindow="-120" windowWidth="20730" windowHeight="11160" xr2:uid="{957DE93D-EC56-408F-A32F-7FA634AD9B39}"/>
  </bookViews>
  <sheets>
    <sheet name="Excel_101_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D4" i="1"/>
  <c r="D3" i="1"/>
  <c r="B9" i="1"/>
  <c r="E4" i="1"/>
  <c r="E3" i="1"/>
  <c r="B8" i="1" a="1"/>
  <c r="B8" i="1" s="1"/>
  <c r="B7" i="1"/>
  <c r="C4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<sst xmlns="http://schemas.openxmlformats.org/spreadsheetml/2006/main" count="11" uniqueCount="11">
  <si>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Year</t>
  </si>
  <si>
    <t>Capital</t>
  </si>
  <si>
    <t>Simple return</t>
  </si>
  <si>
    <t>Log return</t>
  </si>
  <si>
    <t>Average return</t>
  </si>
  <si>
    <t>Arithmetic</t>
  </si>
  <si>
    <t>Geometric</t>
  </si>
  <si>
    <t>Holding period</t>
  </si>
  <si>
    <t>Logarithmic</t>
  </si>
  <si>
    <t>Holding period from log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</si>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</sst>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£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5ABD-8EBA-4169-ABEE-B95EA0292160}">
  <dimension ref="A1:E11"/>
  <sheetViews>
    <sheetView tabSelected="1" zoomScale="150" zoomScaleNormal="150" workbookViewId="0">
      <selection activeCell="B11" sqref="B11"/>
    </sheetView>
  </sheetViews>
  <sheetFormatPr defaultRowHeight="15" x14ac:dyDescent="0.25"/>
  <cols>
    <col min="1" max="4" width="23" customWidth="1"/>
    <col min="5" max="7" width="1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>
        <v>0</v>
      </c>
      <c r="B2" s="2">
        <v>100</v>
      </c>
      <c r="E2" s="2">
        <v>100</v>
      </c>
    </row>
    <row r="3" spans="1:5" x14ac:dyDescent="0.25">
      <c r="A3" s="1">
        <v>1</v>
      </c>
      <c r="B3" s="2">
        <v>20</v>
      </c>
      <c r="C3" s="3">
        <f>B3/B2-1</f>
        <v>-0.8</v>
      </c>
      <c r="D3" s="3">
        <f>LN(B3/B2)</f>
        <v>-1.6094379124341003</v>
      </c>
      <c r="E3" s="2">
        <f>E2*(1+B$8)</f>
        <v>60</v>
      </c>
    </row>
    <row r="4" spans="1:5" x14ac:dyDescent="0.25">
      <c r="A4" s="1">
        <v>2</v>
      </c>
      <c r="B4" s="2">
        <v>36</v>
      </c>
      <c r="C4" s="3">
        <f>B4/B3-1</f>
        <v>0.8</v>
      </c>
      <c r="D4" s="3">
        <f>LN(B4/B3)</f>
        <v>0.58778666490211906</v>
      </c>
      <c r="E4" s="2">
        <f>E3*(1+B$8)</f>
        <v>36</v>
      </c>
    </row>
    <row r="6" spans="1:5" x14ac:dyDescent="0.25">
      <c r="B6" s="1" t="s">
        <v>4</v>
      </c>
    </row>
    <row r="7" spans="1:5" x14ac:dyDescent="0.25">
      <c r="A7" t="s">
        <v>5</v>
      </c>
      <c r="B7" s="4">
        <f>AVERAGE(C3:C4)</f>
        <v>0</v>
      </c>
    </row>
    <row r="8" spans="1:5" x14ac:dyDescent="0.25">
      <c r="A8" t="s">
        <v>6</v>
      </c>
      <c r="B8" s="4" cm="1">
        <f t="array" ref="B8">GEOMEAN(1+C3:C4) - 1</f>
        <v>-0.4</v>
      </c>
    </row>
    <row r="9" spans="1:5" x14ac:dyDescent="0.25">
      <c r="A9" t="s">
        <v>7</v>
      </c>
      <c r="B9" s="3">
        <f>(B4/B2)^(1/A4) - 1</f>
        <v>-0.4</v>
      </c>
    </row>
    <row r="10" spans="1:5" x14ac:dyDescent="0.25">
      <c r="A10" t="s">
        <v>8</v>
      </c>
      <c r="B10" s="4">
        <f>AVERAGE(D3:D4)</f>
        <v>-0.51082562376599061</v>
      </c>
    </row>
    <row r="11" spans="1:5" x14ac:dyDescent="0.25">
      <c r="A11" t="s">
        <v>9</v>
      </c>
      <c r="B11" s="4">
        <f>EXP(B10)-1</f>
        <v>-0.39999999999999991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Excel_101_Returns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2022-04-17T14:23:32Z</dcterms:created>
  <dcterms:modified xsi:type="dcterms:W3CDTF">2022-04-17T14:45:54Z</dcterms:modified>
</cp:coreProperties>
</file>